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REVISED AGRI" sheetId="23" r:id="rId1"/>
    <sheet name="REVISED MSME" sheetId="26" r:id="rId2"/>
    <sheet name="OPS FINAL" sheetId="15" r:id="rId3"/>
    <sheet name="TPS" sheetId="21" r:id="rId4"/>
    <sheet name="NPS FINAL" sheetId="20" r:id="rId5"/>
    <sheet name="TOTAL ACP" sheetId="22" r:id="rId6"/>
  </sheets>
  <definedNames>
    <definedName name="_xlnm.Print_Area" localSheetId="0">'REVISED AGRI'!$A:$AT</definedName>
    <definedName name="_xlnm.Print_Area" localSheetId="1">'REVISED MSME'!$A:$AT</definedName>
    <definedName name="_xlnm.Print_Area" localSheetId="5">'TOTAL ACP'!$A$1:$AT$43</definedName>
    <definedName name="_xlnm.Print_Area" localSheetId="3">TPS!$A$1:$AT$43</definedName>
  </definedNames>
  <calcPr calcId="152511"/>
</workbook>
</file>

<file path=xl/calcChain.xml><?xml version="1.0" encoding="utf-8"?>
<calcChain xmlns="http://schemas.openxmlformats.org/spreadsheetml/2006/main">
  <c r="B5" i="21" l="1"/>
  <c r="B6" i="22" l="1"/>
  <c r="C6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AE6" i="22"/>
  <c r="AF6" i="22"/>
  <c r="AG6" i="22"/>
  <c r="AH6" i="22"/>
  <c r="AI6" i="22"/>
  <c r="AJ6" i="22"/>
  <c r="AK6" i="22"/>
  <c r="AL6" i="22"/>
  <c r="AM6" i="22"/>
  <c r="AN6" i="22"/>
  <c r="AO6" i="22"/>
  <c r="AP6" i="22"/>
  <c r="AQ6" i="22"/>
  <c r="AR6" i="22"/>
  <c r="AS6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AE7" i="22"/>
  <c r="AF7" i="22"/>
  <c r="AG7" i="22"/>
  <c r="AH7" i="22"/>
  <c r="AI7" i="22"/>
  <c r="AJ7" i="22"/>
  <c r="AK7" i="22"/>
  <c r="AL7" i="22"/>
  <c r="AM7" i="22"/>
  <c r="AN7" i="22"/>
  <c r="AO7" i="22"/>
  <c r="AP7" i="22"/>
  <c r="AQ7" i="22"/>
  <c r="AR7" i="22"/>
  <c r="AS7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AH8" i="22"/>
  <c r="AI8" i="22"/>
  <c r="AJ8" i="22"/>
  <c r="AK8" i="22"/>
  <c r="AL8" i="22"/>
  <c r="AM8" i="22"/>
  <c r="AN8" i="22"/>
  <c r="AO8" i="22"/>
  <c r="AP8" i="22"/>
  <c r="AQ8" i="22"/>
  <c r="AR8" i="22"/>
  <c r="AS8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AH10" i="22"/>
  <c r="AI10" i="22"/>
  <c r="AJ10" i="22"/>
  <c r="AK10" i="22"/>
  <c r="AL10" i="22"/>
  <c r="AM10" i="22"/>
  <c r="AN10" i="22"/>
  <c r="AO10" i="22"/>
  <c r="AP10" i="22"/>
  <c r="AQ10" i="22"/>
  <c r="AR10" i="22"/>
  <c r="AS10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AH11" i="22"/>
  <c r="AI11" i="22"/>
  <c r="AJ11" i="22"/>
  <c r="AK11" i="22"/>
  <c r="AL11" i="22"/>
  <c r="AM11" i="22"/>
  <c r="AN11" i="22"/>
  <c r="AO11" i="22"/>
  <c r="AP11" i="22"/>
  <c r="AQ11" i="22"/>
  <c r="AR11" i="22"/>
  <c r="AS11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AH12" i="22"/>
  <c r="AI12" i="22"/>
  <c r="AJ12" i="22"/>
  <c r="AK12" i="22"/>
  <c r="AL12" i="22"/>
  <c r="AM12" i="22"/>
  <c r="AN12" i="22"/>
  <c r="AO12" i="22"/>
  <c r="AP12" i="22"/>
  <c r="AQ12" i="22"/>
  <c r="AR12" i="22"/>
  <c r="AS12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AS13" i="22"/>
  <c r="B14" i="22"/>
  <c r="C14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AI14" i="22"/>
  <c r="AJ14" i="22"/>
  <c r="AK14" i="22"/>
  <c r="AL14" i="22"/>
  <c r="AM14" i="22"/>
  <c r="AN14" i="22"/>
  <c r="AO14" i="22"/>
  <c r="AP14" i="22"/>
  <c r="AQ14" i="22"/>
  <c r="AR14" i="22"/>
  <c r="AS14" i="22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F15" i="22"/>
  <c r="AG15" i="22"/>
  <c r="AH15" i="22"/>
  <c r="AI15" i="22"/>
  <c r="AJ15" i="22"/>
  <c r="AK15" i="22"/>
  <c r="AL15" i="22"/>
  <c r="AM15" i="22"/>
  <c r="AN15" i="22"/>
  <c r="AO15" i="22"/>
  <c r="AP15" i="22"/>
  <c r="AQ15" i="22"/>
  <c r="AR15" i="22"/>
  <c r="AS15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AS16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AA17" i="22"/>
  <c r="AB17" i="22"/>
  <c r="AC17" i="22"/>
  <c r="AD17" i="22"/>
  <c r="AE17" i="22"/>
  <c r="AF17" i="22"/>
  <c r="AG17" i="22"/>
  <c r="AH17" i="22"/>
  <c r="AI17" i="22"/>
  <c r="AJ17" i="22"/>
  <c r="AK17" i="22"/>
  <c r="AL17" i="22"/>
  <c r="AM17" i="22"/>
  <c r="AN17" i="22"/>
  <c r="AO17" i="22"/>
  <c r="AP17" i="22"/>
  <c r="AQ17" i="22"/>
  <c r="AR17" i="22"/>
  <c r="AS17" i="22"/>
  <c r="B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AA18" i="22"/>
  <c r="AB18" i="22"/>
  <c r="AC18" i="22"/>
  <c r="AD18" i="22"/>
  <c r="AE18" i="22"/>
  <c r="AF18" i="22"/>
  <c r="AG18" i="22"/>
  <c r="AH18" i="22"/>
  <c r="AI18" i="22"/>
  <c r="AJ18" i="22"/>
  <c r="AK18" i="22"/>
  <c r="AL18" i="22"/>
  <c r="AM18" i="22"/>
  <c r="AN18" i="22"/>
  <c r="AO18" i="22"/>
  <c r="AP18" i="22"/>
  <c r="AQ18" i="22"/>
  <c r="AR18" i="22"/>
  <c r="AS18" i="22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AH19" i="22"/>
  <c r="AI19" i="22"/>
  <c r="AJ19" i="22"/>
  <c r="AK19" i="22"/>
  <c r="AL19" i="22"/>
  <c r="AM19" i="22"/>
  <c r="AN19" i="22"/>
  <c r="AO19" i="22"/>
  <c r="AP19" i="22"/>
  <c r="AQ19" i="22"/>
  <c r="AR19" i="22"/>
  <c r="AS19" i="22"/>
  <c r="B20" i="22"/>
  <c r="C20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AS20" i="22"/>
  <c r="B21" i="22"/>
  <c r="C21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A21" i="22"/>
  <c r="AB21" i="22"/>
  <c r="AC21" i="22"/>
  <c r="AD21" i="22"/>
  <c r="AE21" i="22"/>
  <c r="AF21" i="22"/>
  <c r="AG21" i="22"/>
  <c r="AH21" i="22"/>
  <c r="AI21" i="22"/>
  <c r="AJ21" i="22"/>
  <c r="AK21" i="22"/>
  <c r="AL21" i="22"/>
  <c r="AM21" i="22"/>
  <c r="AN21" i="22"/>
  <c r="AO21" i="22"/>
  <c r="AP21" i="22"/>
  <c r="AQ21" i="22"/>
  <c r="AR21" i="22"/>
  <c r="AS21" i="22"/>
  <c r="B22" i="22"/>
  <c r="C22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AB22" i="22"/>
  <c r="AC22" i="22"/>
  <c r="AD22" i="22"/>
  <c r="AE22" i="22"/>
  <c r="AF22" i="22"/>
  <c r="AG22" i="22"/>
  <c r="AH22" i="22"/>
  <c r="AI22" i="22"/>
  <c r="AJ22" i="22"/>
  <c r="AK22" i="22"/>
  <c r="AL22" i="22"/>
  <c r="AM22" i="22"/>
  <c r="AN22" i="22"/>
  <c r="AO22" i="22"/>
  <c r="AP22" i="22"/>
  <c r="AQ22" i="22"/>
  <c r="AR22" i="22"/>
  <c r="AS22" i="22"/>
  <c r="B23" i="22"/>
  <c r="C23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Q23" i="22"/>
  <c r="AR23" i="22"/>
  <c r="AS23" i="22"/>
  <c r="B24" i="22"/>
  <c r="C24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A24" i="22"/>
  <c r="AB24" i="22"/>
  <c r="AC24" i="22"/>
  <c r="AD24" i="22"/>
  <c r="AE24" i="22"/>
  <c r="AF24" i="22"/>
  <c r="AG24" i="22"/>
  <c r="AH24" i="22"/>
  <c r="AI24" i="22"/>
  <c r="AJ24" i="22"/>
  <c r="AK24" i="22"/>
  <c r="AL24" i="22"/>
  <c r="AM24" i="22"/>
  <c r="AN24" i="22"/>
  <c r="AO24" i="22"/>
  <c r="AP24" i="22"/>
  <c r="AQ24" i="22"/>
  <c r="AR24" i="22"/>
  <c r="AS24" i="22"/>
  <c r="B25" i="22"/>
  <c r="C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AS25" i="22"/>
  <c r="B26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AN26" i="22"/>
  <c r="AO26" i="22"/>
  <c r="AP26" i="22"/>
  <c r="AQ26" i="22"/>
  <c r="AR26" i="22"/>
  <c r="AS26" i="2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AH27" i="22"/>
  <c r="AI27" i="22"/>
  <c r="AJ27" i="22"/>
  <c r="AK27" i="22"/>
  <c r="AL27" i="22"/>
  <c r="AM27" i="22"/>
  <c r="AN27" i="22"/>
  <c r="AO27" i="22"/>
  <c r="AP27" i="22"/>
  <c r="AQ27" i="22"/>
  <c r="AR27" i="22"/>
  <c r="AS27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AH28" i="22"/>
  <c r="AI28" i="22"/>
  <c r="AJ28" i="22"/>
  <c r="AK28" i="22"/>
  <c r="AL28" i="22"/>
  <c r="AM28" i="22"/>
  <c r="AN28" i="22"/>
  <c r="AO28" i="22"/>
  <c r="AP28" i="22"/>
  <c r="AQ28" i="22"/>
  <c r="AR28" i="22"/>
  <c r="AS28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W29" i="22"/>
  <c r="X29" i="22"/>
  <c r="Y29" i="22"/>
  <c r="Z29" i="22"/>
  <c r="AA29" i="22"/>
  <c r="AB29" i="22"/>
  <c r="AC29" i="22"/>
  <c r="AD29" i="22"/>
  <c r="AE29" i="22"/>
  <c r="AF29" i="22"/>
  <c r="AG29" i="22"/>
  <c r="AH29" i="22"/>
  <c r="AI29" i="22"/>
  <c r="AJ29" i="22"/>
  <c r="AK29" i="22"/>
  <c r="AL29" i="22"/>
  <c r="AM29" i="22"/>
  <c r="AN29" i="22"/>
  <c r="AO29" i="22"/>
  <c r="AP29" i="22"/>
  <c r="AQ29" i="22"/>
  <c r="AR29" i="22"/>
  <c r="AS29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F30" i="22"/>
  <c r="AG30" i="22"/>
  <c r="AH30" i="22"/>
  <c r="AI30" i="22"/>
  <c r="AJ30" i="22"/>
  <c r="AK30" i="22"/>
  <c r="AL30" i="22"/>
  <c r="AM30" i="22"/>
  <c r="AN30" i="22"/>
  <c r="AO30" i="22"/>
  <c r="AP30" i="22"/>
  <c r="AQ30" i="22"/>
  <c r="AR30" i="22"/>
  <c r="AS30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AL31" i="22"/>
  <c r="AM31" i="22"/>
  <c r="AN31" i="22"/>
  <c r="AO31" i="22"/>
  <c r="AP31" i="22"/>
  <c r="AQ31" i="22"/>
  <c r="AR31" i="22"/>
  <c r="AS31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V32" i="22"/>
  <c r="W32" i="22"/>
  <c r="X32" i="22"/>
  <c r="Y32" i="22"/>
  <c r="Z32" i="22"/>
  <c r="AA32" i="22"/>
  <c r="AB32" i="22"/>
  <c r="AC32" i="22"/>
  <c r="AD32" i="22"/>
  <c r="AE32" i="22"/>
  <c r="AF32" i="22"/>
  <c r="AG32" i="22"/>
  <c r="AH32" i="22"/>
  <c r="AI32" i="22"/>
  <c r="AJ32" i="22"/>
  <c r="AK32" i="22"/>
  <c r="AL32" i="22"/>
  <c r="AM32" i="22"/>
  <c r="AN32" i="22"/>
  <c r="AO32" i="22"/>
  <c r="AP32" i="22"/>
  <c r="AQ32" i="22"/>
  <c r="AR32" i="22"/>
  <c r="AS32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AH33" i="22"/>
  <c r="AI33" i="22"/>
  <c r="AJ33" i="22"/>
  <c r="AK33" i="22"/>
  <c r="AL33" i="22"/>
  <c r="AM33" i="22"/>
  <c r="AN33" i="22"/>
  <c r="AO33" i="22"/>
  <c r="AP33" i="22"/>
  <c r="AQ33" i="22"/>
  <c r="AR33" i="22"/>
  <c r="AS33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U34" i="22"/>
  <c r="V34" i="22"/>
  <c r="W34" i="22"/>
  <c r="X34" i="22"/>
  <c r="Y34" i="22"/>
  <c r="Z34" i="22"/>
  <c r="AA34" i="22"/>
  <c r="AB34" i="22"/>
  <c r="AC34" i="22"/>
  <c r="AD34" i="22"/>
  <c r="AE34" i="22"/>
  <c r="AF34" i="22"/>
  <c r="AG34" i="22"/>
  <c r="AH34" i="22"/>
  <c r="AI34" i="22"/>
  <c r="AJ34" i="22"/>
  <c r="AK34" i="22"/>
  <c r="AL34" i="22"/>
  <c r="AM34" i="22"/>
  <c r="AN34" i="22"/>
  <c r="AO34" i="22"/>
  <c r="AP34" i="22"/>
  <c r="AQ34" i="22"/>
  <c r="AR34" i="22"/>
  <c r="AS34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Z35" i="22"/>
  <c r="AA35" i="22"/>
  <c r="AB35" i="22"/>
  <c r="AC35" i="22"/>
  <c r="AD35" i="22"/>
  <c r="AE35" i="22"/>
  <c r="AF35" i="22"/>
  <c r="AG35" i="22"/>
  <c r="AH35" i="22"/>
  <c r="AI35" i="22"/>
  <c r="AJ35" i="22"/>
  <c r="AK35" i="22"/>
  <c r="AL35" i="22"/>
  <c r="AM35" i="22"/>
  <c r="AN35" i="22"/>
  <c r="AO35" i="22"/>
  <c r="AP35" i="22"/>
  <c r="AQ35" i="22"/>
  <c r="AR35" i="22"/>
  <c r="AS35" i="22"/>
  <c r="B36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U36" i="22"/>
  <c r="V36" i="22"/>
  <c r="W36" i="22"/>
  <c r="X36" i="22"/>
  <c r="Y36" i="22"/>
  <c r="Z36" i="22"/>
  <c r="AA36" i="22"/>
  <c r="AB36" i="22"/>
  <c r="AC36" i="22"/>
  <c r="AD36" i="22"/>
  <c r="AE36" i="22"/>
  <c r="AF36" i="22"/>
  <c r="AG36" i="22"/>
  <c r="AH36" i="22"/>
  <c r="AI36" i="22"/>
  <c r="AJ36" i="22"/>
  <c r="AK36" i="22"/>
  <c r="AL36" i="22"/>
  <c r="AM36" i="22"/>
  <c r="AN36" i="22"/>
  <c r="AO36" i="22"/>
  <c r="AP36" i="22"/>
  <c r="AQ36" i="22"/>
  <c r="AR36" i="22"/>
  <c r="AS36" i="22"/>
  <c r="B37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AK37" i="22"/>
  <c r="AL37" i="22"/>
  <c r="AM37" i="22"/>
  <c r="AN37" i="22"/>
  <c r="AO37" i="22"/>
  <c r="AP37" i="22"/>
  <c r="AQ37" i="22"/>
  <c r="AR37" i="22"/>
  <c r="AS37" i="22"/>
  <c r="B38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S38" i="22"/>
  <c r="T38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AI38" i="22"/>
  <c r="AJ38" i="22"/>
  <c r="AK38" i="22"/>
  <c r="AL38" i="22"/>
  <c r="AM38" i="22"/>
  <c r="AN38" i="22"/>
  <c r="AO38" i="22"/>
  <c r="AP38" i="22"/>
  <c r="AQ38" i="22"/>
  <c r="AR38" i="22"/>
  <c r="AS38" i="22"/>
  <c r="B39" i="22"/>
  <c r="C39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AR39" i="22"/>
  <c r="AS39" i="22"/>
  <c r="B40" i="22"/>
  <c r="C40" i="22"/>
  <c r="D40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AI40" i="22"/>
  <c r="AJ40" i="22"/>
  <c r="AK40" i="22"/>
  <c r="AL40" i="22"/>
  <c r="AM40" i="22"/>
  <c r="AN40" i="22"/>
  <c r="AO40" i="22"/>
  <c r="AP40" i="22"/>
  <c r="AQ40" i="22"/>
  <c r="AR40" i="22"/>
  <c r="AS40" i="22"/>
  <c r="B41" i="22"/>
  <c r="C41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AS41" i="22"/>
  <c r="B42" i="22"/>
  <c r="C42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AS42" i="22"/>
  <c r="B43" i="22"/>
  <c r="C43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S43" i="22"/>
  <c r="T43" i="22"/>
  <c r="U43" i="22"/>
  <c r="V43" i="22"/>
  <c r="W43" i="22"/>
  <c r="X43" i="22"/>
  <c r="Y43" i="22"/>
  <c r="Z43" i="22"/>
  <c r="AA43" i="22"/>
  <c r="AB43" i="22"/>
  <c r="AC43" i="22"/>
  <c r="AD43" i="22"/>
  <c r="AE43" i="22"/>
  <c r="AF43" i="22"/>
  <c r="AG43" i="22"/>
  <c r="AH43" i="22"/>
  <c r="AI43" i="22"/>
  <c r="AJ43" i="22"/>
  <c r="AK43" i="22"/>
  <c r="AL43" i="22"/>
  <c r="AM43" i="22"/>
  <c r="AN43" i="22"/>
  <c r="AO43" i="22"/>
  <c r="AP43" i="22"/>
  <c r="AQ43" i="22"/>
  <c r="AR43" i="22"/>
  <c r="AS43" i="22"/>
  <c r="C5" i="2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S5" i="22"/>
  <c r="T5" i="22"/>
  <c r="U5" i="22"/>
  <c r="V5" i="22"/>
  <c r="W5" i="22"/>
  <c r="X5" i="22"/>
  <c r="Y5" i="22"/>
  <c r="Z5" i="22"/>
  <c r="AA5" i="22"/>
  <c r="AB5" i="22"/>
  <c r="AC5" i="22"/>
  <c r="AD5" i="22"/>
  <c r="AE5" i="22"/>
  <c r="AF5" i="22"/>
  <c r="AG5" i="22"/>
  <c r="AH5" i="22"/>
  <c r="AI5" i="22"/>
  <c r="AJ5" i="22"/>
  <c r="AK5" i="22"/>
  <c r="AL5" i="22"/>
  <c r="AM5" i="22"/>
  <c r="AN5" i="22"/>
  <c r="AO5" i="22"/>
  <c r="AP5" i="22"/>
  <c r="AQ5" i="22"/>
  <c r="AR5" i="22"/>
  <c r="AS5" i="22"/>
  <c r="B5" i="22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AI6" i="21"/>
  <c r="AJ6" i="21"/>
  <c r="AK6" i="21"/>
  <c r="AL6" i="21"/>
  <c r="AM6" i="21"/>
  <c r="AN6" i="21"/>
  <c r="AO6" i="21"/>
  <c r="AP6" i="21"/>
  <c r="AQ6" i="21"/>
  <c r="AR6" i="21"/>
  <c r="AS6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AD7" i="21"/>
  <c r="AE7" i="21"/>
  <c r="AF7" i="21"/>
  <c r="AG7" i="21"/>
  <c r="AH7" i="21"/>
  <c r="AI7" i="21"/>
  <c r="AJ7" i="21"/>
  <c r="AK7" i="21"/>
  <c r="AL7" i="21"/>
  <c r="AM7" i="21"/>
  <c r="AN7" i="21"/>
  <c r="AO7" i="21"/>
  <c r="AP7" i="21"/>
  <c r="AQ7" i="21"/>
  <c r="AR7" i="21"/>
  <c r="AS7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G8" i="21"/>
  <c r="AH8" i="21"/>
  <c r="AI8" i="21"/>
  <c r="AJ8" i="21"/>
  <c r="AK8" i="21"/>
  <c r="AL8" i="21"/>
  <c r="AM8" i="21"/>
  <c r="AN8" i="21"/>
  <c r="AO8" i="21"/>
  <c r="AP8" i="21"/>
  <c r="AQ8" i="21"/>
  <c r="AR8" i="21"/>
  <c r="AS8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AI9" i="21"/>
  <c r="AJ9" i="21"/>
  <c r="AK9" i="21"/>
  <c r="AL9" i="21"/>
  <c r="AM9" i="21"/>
  <c r="AN9" i="21"/>
  <c r="AO9" i="21"/>
  <c r="AP9" i="21"/>
  <c r="AQ9" i="21"/>
  <c r="AR9" i="21"/>
  <c r="AS9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AJ12" i="21"/>
  <c r="AK12" i="21"/>
  <c r="AL12" i="21"/>
  <c r="AM12" i="21"/>
  <c r="AN12" i="21"/>
  <c r="AO12" i="21"/>
  <c r="AP12" i="21"/>
  <c r="AQ12" i="21"/>
  <c r="AR12" i="21"/>
  <c r="AS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AH13" i="21"/>
  <c r="AI13" i="21"/>
  <c r="AJ13" i="21"/>
  <c r="AK13" i="21"/>
  <c r="AL13" i="21"/>
  <c r="AM13" i="21"/>
  <c r="AN13" i="21"/>
  <c r="AO13" i="21"/>
  <c r="AP13" i="21"/>
  <c r="AQ13" i="21"/>
  <c r="AR13" i="21"/>
  <c r="AS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G14" i="21"/>
  <c r="AH14" i="21"/>
  <c r="AI14" i="21"/>
  <c r="AJ14" i="21"/>
  <c r="AK14" i="21"/>
  <c r="AL14" i="21"/>
  <c r="AM14" i="21"/>
  <c r="AN14" i="21"/>
  <c r="AO14" i="21"/>
  <c r="AP14" i="21"/>
  <c r="AQ14" i="21"/>
  <c r="AR14" i="21"/>
  <c r="AS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G15" i="21"/>
  <c r="AH15" i="21"/>
  <c r="AI15" i="21"/>
  <c r="AJ15" i="21"/>
  <c r="AK15" i="21"/>
  <c r="AL15" i="21"/>
  <c r="AM15" i="21"/>
  <c r="AN15" i="21"/>
  <c r="AO15" i="21"/>
  <c r="AP15" i="21"/>
  <c r="AQ15" i="21"/>
  <c r="AR15" i="21"/>
  <c r="AS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AG16" i="21"/>
  <c r="AH16" i="21"/>
  <c r="AI16" i="21"/>
  <c r="AJ16" i="21"/>
  <c r="AK16" i="21"/>
  <c r="AL16" i="21"/>
  <c r="AM16" i="21"/>
  <c r="AN16" i="21"/>
  <c r="AO16" i="21"/>
  <c r="AP16" i="21"/>
  <c r="AQ16" i="21"/>
  <c r="AR16" i="21"/>
  <c r="AS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AD17" i="21"/>
  <c r="AE17" i="21"/>
  <c r="AF17" i="21"/>
  <c r="AG17" i="21"/>
  <c r="AH17" i="21"/>
  <c r="AI17" i="21"/>
  <c r="AJ17" i="21"/>
  <c r="AK17" i="21"/>
  <c r="AL17" i="21"/>
  <c r="AM17" i="21"/>
  <c r="AN17" i="21"/>
  <c r="AO17" i="21"/>
  <c r="AP17" i="21"/>
  <c r="AQ17" i="21"/>
  <c r="AR17" i="21"/>
  <c r="AS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G18" i="21"/>
  <c r="AH18" i="21"/>
  <c r="AI18" i="21"/>
  <c r="AJ18" i="21"/>
  <c r="AK18" i="21"/>
  <c r="AL18" i="21"/>
  <c r="AM18" i="21"/>
  <c r="AN18" i="21"/>
  <c r="AO18" i="21"/>
  <c r="AP18" i="21"/>
  <c r="AQ18" i="21"/>
  <c r="AR18" i="21"/>
  <c r="AS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AH20" i="21"/>
  <c r="AI20" i="21"/>
  <c r="AJ20" i="21"/>
  <c r="AK20" i="21"/>
  <c r="AL20" i="21"/>
  <c r="AM20" i="21"/>
  <c r="AN20" i="21"/>
  <c r="AO20" i="21"/>
  <c r="AP20" i="21"/>
  <c r="AQ20" i="21"/>
  <c r="AR20" i="21"/>
  <c r="AS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AH22" i="21"/>
  <c r="AI22" i="21"/>
  <c r="AJ22" i="21"/>
  <c r="AK22" i="21"/>
  <c r="AL22" i="21"/>
  <c r="AM22" i="21"/>
  <c r="AN22" i="21"/>
  <c r="AO22" i="21"/>
  <c r="AP22" i="21"/>
  <c r="AQ22" i="21"/>
  <c r="AR22" i="21"/>
  <c r="AS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AH23" i="21"/>
  <c r="AI23" i="21"/>
  <c r="AJ23" i="21"/>
  <c r="AK23" i="21"/>
  <c r="AL23" i="21"/>
  <c r="AM23" i="21"/>
  <c r="AN23" i="21"/>
  <c r="AO23" i="21"/>
  <c r="AP23" i="21"/>
  <c r="AQ23" i="21"/>
  <c r="AR23" i="21"/>
  <c r="AS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G24" i="21"/>
  <c r="AH24" i="21"/>
  <c r="AI24" i="21"/>
  <c r="AJ24" i="21"/>
  <c r="AK24" i="21"/>
  <c r="AL24" i="21"/>
  <c r="AM24" i="21"/>
  <c r="AN24" i="21"/>
  <c r="AO24" i="21"/>
  <c r="AP24" i="21"/>
  <c r="AQ24" i="21"/>
  <c r="AR24" i="21"/>
  <c r="AS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G26" i="21"/>
  <c r="AH26" i="21"/>
  <c r="AI26" i="21"/>
  <c r="AJ26" i="21"/>
  <c r="AK26" i="21"/>
  <c r="AL26" i="21"/>
  <c r="AM26" i="21"/>
  <c r="AN26" i="21"/>
  <c r="AO26" i="21"/>
  <c r="AP26" i="21"/>
  <c r="AQ26" i="21"/>
  <c r="AR26" i="21"/>
  <c r="AS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AI27" i="21"/>
  <c r="AJ27" i="21"/>
  <c r="AK27" i="21"/>
  <c r="AL27" i="21"/>
  <c r="AM27" i="21"/>
  <c r="AN27" i="21"/>
  <c r="AO27" i="21"/>
  <c r="AP27" i="21"/>
  <c r="AQ27" i="21"/>
  <c r="AR27" i="21"/>
  <c r="AS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AE28" i="21"/>
  <c r="AF28" i="21"/>
  <c r="AG28" i="21"/>
  <c r="AH28" i="21"/>
  <c r="AI28" i="21"/>
  <c r="AJ28" i="21"/>
  <c r="AK28" i="21"/>
  <c r="AL28" i="21"/>
  <c r="AM28" i="21"/>
  <c r="AN28" i="21"/>
  <c r="AO28" i="21"/>
  <c r="AP28" i="21"/>
  <c r="AQ28" i="21"/>
  <c r="AR28" i="21"/>
  <c r="AS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G29" i="21"/>
  <c r="AH29" i="21"/>
  <c r="AI29" i="21"/>
  <c r="AJ29" i="21"/>
  <c r="AK29" i="21"/>
  <c r="AL29" i="21"/>
  <c r="AM29" i="21"/>
  <c r="AN29" i="21"/>
  <c r="AO29" i="21"/>
  <c r="AP29" i="21"/>
  <c r="AQ29" i="21"/>
  <c r="AR29" i="21"/>
  <c r="AS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G30" i="21"/>
  <c r="AH30" i="21"/>
  <c r="AI30" i="21"/>
  <c r="AJ30" i="21"/>
  <c r="AK30" i="21"/>
  <c r="AL30" i="21"/>
  <c r="AM30" i="21"/>
  <c r="AN30" i="21"/>
  <c r="AO30" i="21"/>
  <c r="AP30" i="21"/>
  <c r="AQ30" i="21"/>
  <c r="AR30" i="21"/>
  <c r="AS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G31" i="21"/>
  <c r="AH31" i="21"/>
  <c r="AI31" i="21"/>
  <c r="AJ31" i="21"/>
  <c r="AK31" i="21"/>
  <c r="AL31" i="21"/>
  <c r="AM31" i="21"/>
  <c r="AN31" i="21"/>
  <c r="AO31" i="21"/>
  <c r="AP31" i="21"/>
  <c r="AQ31" i="21"/>
  <c r="AR31" i="21"/>
  <c r="AS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AF33" i="21"/>
  <c r="AG33" i="21"/>
  <c r="AH33" i="21"/>
  <c r="AI33" i="21"/>
  <c r="AJ33" i="21"/>
  <c r="AK33" i="21"/>
  <c r="AL33" i="21"/>
  <c r="AM33" i="21"/>
  <c r="AN33" i="21"/>
  <c r="AO33" i="21"/>
  <c r="AP33" i="21"/>
  <c r="AQ33" i="21"/>
  <c r="AR33" i="21"/>
  <c r="AS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C34" i="21"/>
  <c r="AD34" i="21"/>
  <c r="AE34" i="21"/>
  <c r="AF34" i="21"/>
  <c r="AG34" i="21"/>
  <c r="AH34" i="21"/>
  <c r="AI34" i="21"/>
  <c r="AJ34" i="21"/>
  <c r="AK34" i="21"/>
  <c r="AL34" i="21"/>
  <c r="AM34" i="21"/>
  <c r="AN34" i="21"/>
  <c r="AO34" i="21"/>
  <c r="AP34" i="21"/>
  <c r="AQ34" i="21"/>
  <c r="AR34" i="21"/>
  <c r="AS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AE35" i="21"/>
  <c r="AF35" i="21"/>
  <c r="AG35" i="21"/>
  <c r="AH35" i="21"/>
  <c r="AI35" i="21"/>
  <c r="AJ35" i="21"/>
  <c r="AK35" i="21"/>
  <c r="AL35" i="21"/>
  <c r="AM35" i="21"/>
  <c r="AN35" i="21"/>
  <c r="AO35" i="21"/>
  <c r="AP35" i="21"/>
  <c r="AQ35" i="21"/>
  <c r="AR35" i="21"/>
  <c r="AS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AE36" i="21"/>
  <c r="AF36" i="21"/>
  <c r="AG36" i="21"/>
  <c r="AH36" i="21"/>
  <c r="AI36" i="21"/>
  <c r="AJ36" i="21"/>
  <c r="AK36" i="21"/>
  <c r="AL36" i="21"/>
  <c r="AM36" i="21"/>
  <c r="AN36" i="21"/>
  <c r="AO36" i="21"/>
  <c r="AP36" i="21"/>
  <c r="AQ36" i="21"/>
  <c r="AR36" i="21"/>
  <c r="AS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G37" i="21"/>
  <c r="AH37" i="21"/>
  <c r="AI37" i="21"/>
  <c r="AJ37" i="21"/>
  <c r="AK37" i="21"/>
  <c r="AL37" i="21"/>
  <c r="AM37" i="21"/>
  <c r="AN37" i="21"/>
  <c r="AO37" i="21"/>
  <c r="AP37" i="21"/>
  <c r="AQ37" i="21"/>
  <c r="AR37" i="21"/>
  <c r="AS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A39" i="21"/>
  <c r="AB39" i="21"/>
  <c r="AC39" i="21"/>
  <c r="AD39" i="21"/>
  <c r="AE39" i="21"/>
  <c r="AF39" i="21"/>
  <c r="AG39" i="21"/>
  <c r="AH39" i="21"/>
  <c r="AI39" i="21"/>
  <c r="AJ39" i="21"/>
  <c r="AK39" i="21"/>
  <c r="AL39" i="21"/>
  <c r="AM39" i="21"/>
  <c r="AN39" i="21"/>
  <c r="AO39" i="21"/>
  <c r="AP39" i="21"/>
  <c r="AQ39" i="21"/>
  <c r="AR39" i="21"/>
  <c r="AS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AC41" i="21"/>
  <c r="AD41" i="21"/>
  <c r="AE41" i="21"/>
  <c r="AF41" i="21"/>
  <c r="AG41" i="21"/>
  <c r="AH41" i="21"/>
  <c r="AI41" i="21"/>
  <c r="AJ41" i="21"/>
  <c r="AK41" i="21"/>
  <c r="AL41" i="21"/>
  <c r="AM41" i="21"/>
  <c r="AN41" i="21"/>
  <c r="AO41" i="21"/>
  <c r="AP41" i="21"/>
  <c r="AQ41" i="21"/>
  <c r="AR41" i="21"/>
  <c r="AS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A42" i="21"/>
  <c r="AB42" i="21"/>
  <c r="AC42" i="21"/>
  <c r="AD42" i="21"/>
  <c r="AE42" i="21"/>
  <c r="AF42" i="21"/>
  <c r="AG42" i="21"/>
  <c r="AH42" i="21"/>
  <c r="AI42" i="21"/>
  <c r="AJ42" i="21"/>
  <c r="AK42" i="21"/>
  <c r="AL42" i="21"/>
  <c r="AM42" i="21"/>
  <c r="AN42" i="21"/>
  <c r="AO42" i="21"/>
  <c r="AP42" i="21"/>
  <c r="AQ42" i="21"/>
  <c r="AR42" i="21"/>
  <c r="AS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A43" i="21"/>
  <c r="AB43" i="21"/>
  <c r="AC43" i="21"/>
  <c r="AD43" i="21"/>
  <c r="AE43" i="21"/>
  <c r="AF43" i="21"/>
  <c r="AG43" i="21"/>
  <c r="AH43" i="21"/>
  <c r="AI43" i="21"/>
  <c r="AJ43" i="21"/>
  <c r="AK43" i="21"/>
  <c r="AL43" i="21"/>
  <c r="AM43" i="21"/>
  <c r="AN43" i="21"/>
  <c r="AO43" i="21"/>
  <c r="AP43" i="21"/>
  <c r="AQ43" i="21"/>
  <c r="AR43" i="21"/>
  <c r="AS43" i="21"/>
  <c r="C5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AD5" i="21"/>
  <c r="AE5" i="21"/>
  <c r="AF5" i="21"/>
  <c r="AG5" i="21"/>
  <c r="AH5" i="21"/>
  <c r="AI5" i="21"/>
  <c r="AJ5" i="21"/>
  <c r="AK5" i="21"/>
  <c r="AL5" i="21"/>
  <c r="AM5" i="21"/>
  <c r="AN5" i="21"/>
  <c r="AO5" i="21"/>
  <c r="AP5" i="21"/>
  <c r="AQ5" i="21"/>
  <c r="AR5" i="21"/>
  <c r="AS5" i="21"/>
</calcChain>
</file>

<file path=xl/sharedStrings.xml><?xml version="1.0" encoding="utf-8"?>
<sst xmlns="http://schemas.openxmlformats.org/spreadsheetml/2006/main" count="748" uniqueCount="92">
  <si>
    <t>Amt in Lacs</t>
  </si>
  <si>
    <t xml:space="preserve">District </t>
  </si>
  <si>
    <t>sbi</t>
  </si>
  <si>
    <t>cbi</t>
  </si>
  <si>
    <t>pnb</t>
  </si>
  <si>
    <t>can</t>
  </si>
  <si>
    <t>uco</t>
  </si>
  <si>
    <t>bob</t>
  </si>
  <si>
    <t>ubi</t>
  </si>
  <si>
    <t>boi</t>
  </si>
  <si>
    <t>all</t>
  </si>
  <si>
    <t>and</t>
  </si>
  <si>
    <t>bom</t>
  </si>
  <si>
    <t>crp</t>
  </si>
  <si>
    <t>ind</t>
  </si>
  <si>
    <t>iob</t>
  </si>
  <si>
    <t>obc</t>
  </si>
  <si>
    <t>pns</t>
  </si>
  <si>
    <t>syn</t>
  </si>
  <si>
    <t>unt</t>
  </si>
  <si>
    <t>idb</t>
  </si>
  <si>
    <t>ici</t>
  </si>
  <si>
    <t>fed</t>
  </si>
  <si>
    <t>jkb</t>
  </si>
  <si>
    <t>sib</t>
  </si>
  <si>
    <t>axi</t>
  </si>
  <si>
    <t>hdfc</t>
  </si>
  <si>
    <t>inds</t>
  </si>
  <si>
    <t>kar</t>
  </si>
  <si>
    <t>kot</t>
  </si>
  <si>
    <t>YBnk</t>
  </si>
  <si>
    <t>BPB</t>
  </si>
  <si>
    <t>TOTAL COMMERCIAL BANK</t>
  </si>
  <si>
    <t>S COOP B</t>
  </si>
  <si>
    <t>TOTAL COOP BANK</t>
  </si>
  <si>
    <t>UBGB</t>
  </si>
  <si>
    <t>TOTAL RRB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</si>
  <si>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</si>
  <si>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</si>
  <si>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</si>
  <si>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</si>
  <si>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</si>
  <si>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</si>
  <si>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</si>
  <si>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</si>
  <si>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</si>
  <si>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</si>
  <si>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E.Champaran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</si>
  <si>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</si>
  <si>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</si>
  <si>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</si>
  <si>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</si>
  <si>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</si>
  <si>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</si>
  <si>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</si>
  <si>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</si>
  <si>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</si>
  <si>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</si>
  <si>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</si>
  <si>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</si>
  <si>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</si>
  <si>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</si>
  <si>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</si>
  <si>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</si>
  <si>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</si>
  <si>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</si>
  <si>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</si>
  <si>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</si>
  <si>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</si>
  <si>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Shiekhpura</t>
  </si>
  <si>
    <t>Sheohar</t>
  </si>
  <si>
    <t>Sitamarhi</t>
  </si>
  <si>
    <t>Siwan</t>
  </si>
  <si>
    <t>Supaul</t>
  </si>
  <si>
    <t>Vaishali</t>
  </si>
  <si>
    <t>W.Champaran</t>
  </si>
  <si>
    <t>TOTAL</t>
  </si>
  <si>
    <t>UTKARSH SFB</t>
  </si>
  <si>
    <t>UJJIVAN SFB</t>
  </si>
  <si>
    <t>TOTAL SMALL FINANCE BANK</t>
  </si>
  <si>
    <t>TOTAL PSU TOTAL</t>
  </si>
  <si>
    <t>TOTAL PRIVATE TOTAL</t>
  </si>
  <si>
    <t>DCB BANK</t>
  </si>
  <si>
    <t>DBGB</t>
  </si>
  <si>
    <t>JANA BANK</t>
  </si>
  <si>
    <t>STATE LEVEL BANKERS' COMMITTEE (CONVENOR:STATE BANK OF INDIA)
TARGET FOR 2019-20
AGR (ACP)</t>
  </si>
  <si>
    <t>STATE LEVEL BANKERS' COMMITTEE (CONVENOR:STATE BANK OF INDIA)
TARGET FOR 2019-20
MSME (ACP)</t>
  </si>
  <si>
    <t>STATE LEVEL BANKERS' COMMITTEE (CONVENOR:STATE BANK OF INDIA)
TARGET FOR 2019-20
OPS (ACP)</t>
  </si>
  <si>
    <t>STATE LEVEL BANKERS' COMMITTEE (CONVENOR:STATE BANK OF INDIA)
TARGET FOR 2019-20
TOTAL ACP</t>
  </si>
  <si>
    <t>STATE LEVEL BANKERS' COMMITTEE (CONVENOR:STATE BANK OF INDIA)
TARGET FOR 2019-20
NPS (ACP)</t>
  </si>
  <si>
    <t>STATE LEVEL BANKERS' COMMITTEE (CONVENOR:STATE BANK OF INDIA)
TARGET FOR 2019-20
TPS (ACP)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</si>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</sst>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textRotation="90"/>
    </xf>
    <xf numFmtId="1" fontId="0" fillId="2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textRotation="90" wrapText="1"/>
    </xf>
    <xf numFmtId="1" fontId="1" fillId="2" borderId="1" xfId="0" applyNumberFormat="1" applyFont="1" applyFill="1" applyBorder="1" applyAlignment="1">
      <alignment vertical="center" shrinkToFit="1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vertical="center" shrinkToFit="1"/>
    </xf>
    <xf numFmtId="1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opLeftCell="E5" workbookViewId="0">
      <selection activeCell="AS43" sqref="AS43"/>
    </sheetView>
  </sheetViews>
  <sheetFormatPr defaultRowHeight="15" x14ac:dyDescent="0.25"/>
  <cols>
    <col min="1" max="1" width="13.7109375" style="3" bestFit="1" customWidth="1"/>
    <col min="2" max="7" width="7" style="1" bestFit="1" customWidth="1"/>
    <col min="8" max="8" width="6" style="1" bestFit="1" customWidth="1"/>
    <col min="9" max="10" width="7" style="1" bestFit="1" customWidth="1"/>
    <col min="11" max="11" width="5" style="1" bestFit="1" customWidth="1"/>
    <col min="12" max="12" width="4" style="1" bestFit="1" customWidth="1"/>
    <col min="13" max="13" width="5" style="1" bestFit="1" customWidth="1"/>
    <col min="14" max="15" width="6" style="1" bestFit="1" customWidth="1"/>
    <col min="16" max="16" width="5" style="1" bestFit="1" customWidth="1"/>
    <col min="17" max="17" width="4" style="1" bestFit="1" customWidth="1"/>
    <col min="18" max="19" width="6" style="1" bestFit="1" customWidth="1"/>
    <col min="20" max="20" width="8" style="1" bestFit="1" customWidth="1"/>
    <col min="21" max="22" width="5.85546875" style="1" bestFit="1" customWidth="1"/>
    <col min="23" max="23" width="4.85546875" style="1" bestFit="1" customWidth="1"/>
    <col min="24" max="25" width="7.42578125" style="1" bestFit="1" customWidth="1"/>
    <col min="26" max="26" width="5.85546875" style="1" bestFit="1" customWidth="1"/>
    <col min="27" max="27" width="6.85546875" style="1" bestFit="1" customWidth="1"/>
    <col min="28" max="28" width="5.85546875" style="1" bestFit="1" customWidth="1"/>
    <col min="29" max="29" width="7.42578125" style="1" bestFit="1" customWidth="1"/>
    <col min="30" max="30" width="3.42578125" style="1" bestFit="1" customWidth="1"/>
    <col min="31" max="31" width="7.42578125" style="1" bestFit="1" customWidth="1"/>
    <col min="32" max="32" width="6.85546875" style="1" bestFit="1" customWidth="1"/>
    <col min="33" max="33" width="7.42578125" style="1" bestFit="1" customWidth="1"/>
    <col min="34" max="34" width="6.85546875" style="1" bestFit="1" customWidth="1"/>
    <col min="35" max="35" width="7.85546875" style="1" bestFit="1" customWidth="1"/>
    <col min="36" max="39" width="6.85546875" style="1" bestFit="1" customWidth="1"/>
    <col min="40" max="40" width="7.85546875" style="1" bestFit="1" customWidth="1"/>
    <col min="41" max="41" width="6.85546875" style="1" bestFit="1" customWidth="1"/>
    <col min="42" max="42" width="5.85546875" style="1" bestFit="1" customWidth="1"/>
    <col min="43" max="43" width="4.85546875" style="1" bestFit="1" customWidth="1"/>
    <col min="44" max="44" width="6.85546875" style="1" bestFit="1" customWidth="1"/>
    <col min="45" max="45" width="7.85546875" style="1" bestFit="1" customWidth="1"/>
    <col min="46" max="46" width="13" style="3" bestFit="1" customWidth="1"/>
    <col min="47" max="16384" width="9.140625" style="3"/>
  </cols>
  <sheetData>
    <row r="1" spans="1:46" x14ac:dyDescent="0.25">
      <c r="A1" s="8" t="s">
        <v>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9" t="s">
        <v>0</v>
      </c>
      <c r="AN1" s="9"/>
      <c r="AO1" s="9"/>
      <c r="AP1" s="9"/>
      <c r="AQ1" s="9"/>
      <c r="AR1" s="9"/>
      <c r="AS1" s="9"/>
      <c r="AT1" s="9"/>
    </row>
    <row r="2" spans="1:4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10"/>
      <c r="AN3" s="10"/>
      <c r="AO3" s="10"/>
      <c r="AP3" s="10"/>
      <c r="AQ3" s="10"/>
      <c r="AR3" s="10"/>
      <c r="AS3" s="10"/>
      <c r="AT3" s="10"/>
    </row>
    <row r="4" spans="1:46" ht="142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80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82</v>
      </c>
      <c r="AH4" s="2" t="s">
        <v>81</v>
      </c>
      <c r="AI4" s="4" t="s">
        <v>32</v>
      </c>
      <c r="AJ4" s="2" t="s">
        <v>33</v>
      </c>
      <c r="AK4" s="2" t="s">
        <v>34</v>
      </c>
      <c r="AL4" s="2" t="s">
        <v>83</v>
      </c>
      <c r="AM4" s="2" t="s">
        <v>35</v>
      </c>
      <c r="AN4" s="2" t="s">
        <v>36</v>
      </c>
      <c r="AO4" s="2" t="s">
        <v>77</v>
      </c>
      <c r="AP4" s="2" t="s">
        <v>78</v>
      </c>
      <c r="AQ4" s="2" t="s">
        <v>84</v>
      </c>
      <c r="AR4" s="2" t="s">
        <v>79</v>
      </c>
      <c r="AS4" s="4" t="s">
        <v>37</v>
      </c>
      <c r="AT4" s="2" t="s">
        <v>1</v>
      </c>
    </row>
    <row r="5" spans="1:46" x14ac:dyDescent="0.25">
      <c r="A5" s="5" t="s">
        <v>38</v>
      </c>
      <c r="B5" s="6">
        <v>23812</v>
      </c>
      <c r="C5" s="6">
        <v>6084</v>
      </c>
      <c r="D5" s="6">
        <v>4670</v>
      </c>
      <c r="E5" s="6">
        <v>5094</v>
      </c>
      <c r="F5" s="6">
        <v>7423</v>
      </c>
      <c r="G5" s="6">
        <v>21461</v>
      </c>
      <c r="H5" s="6">
        <v>1934</v>
      </c>
      <c r="I5" s="6">
        <v>1270</v>
      </c>
      <c r="J5" s="6">
        <v>11082</v>
      </c>
      <c r="K5" s="6">
        <v>0</v>
      </c>
      <c r="L5" s="6">
        <v>0</v>
      </c>
      <c r="M5" s="6">
        <v>222</v>
      </c>
      <c r="N5" s="6">
        <v>696</v>
      </c>
      <c r="O5" s="6">
        <v>1282</v>
      </c>
      <c r="P5" s="6">
        <v>50</v>
      </c>
      <c r="Q5" s="6">
        <v>0</v>
      </c>
      <c r="R5" s="6">
        <v>0</v>
      </c>
      <c r="S5" s="6">
        <v>1459</v>
      </c>
      <c r="T5" s="6">
        <v>86539</v>
      </c>
      <c r="U5" s="6">
        <v>1098</v>
      </c>
      <c r="V5" s="6">
        <v>1114</v>
      </c>
      <c r="W5" s="6">
        <v>0</v>
      </c>
      <c r="X5" s="6">
        <v>0</v>
      </c>
      <c r="Y5" s="6">
        <v>0</v>
      </c>
      <c r="Z5" s="6">
        <v>924</v>
      </c>
      <c r="AA5" s="6">
        <v>3853</v>
      </c>
      <c r="AB5" s="6">
        <v>0</v>
      </c>
      <c r="AC5" s="6">
        <v>0</v>
      </c>
      <c r="AD5" s="6">
        <v>0</v>
      </c>
      <c r="AE5" s="6">
        <v>0</v>
      </c>
      <c r="AF5" s="6">
        <v>26582</v>
      </c>
      <c r="AG5" s="6">
        <v>0</v>
      </c>
      <c r="AH5" s="6">
        <v>33571</v>
      </c>
      <c r="AI5" s="6">
        <v>120110</v>
      </c>
      <c r="AJ5" s="6">
        <v>4147</v>
      </c>
      <c r="AK5" s="6">
        <v>4147</v>
      </c>
      <c r="AL5" s="6">
        <v>0</v>
      </c>
      <c r="AM5" s="6">
        <v>30122</v>
      </c>
      <c r="AN5" s="6">
        <v>30122</v>
      </c>
      <c r="AO5" s="6">
        <v>2224</v>
      </c>
      <c r="AP5" s="6">
        <v>0</v>
      </c>
      <c r="AQ5" s="6">
        <v>0</v>
      </c>
      <c r="AR5" s="6">
        <v>2224</v>
      </c>
      <c r="AS5" s="6">
        <v>156603</v>
      </c>
      <c r="AT5" s="7" t="s">
        <v>38</v>
      </c>
    </row>
    <row r="6" spans="1:46" x14ac:dyDescent="0.25">
      <c r="A6" s="5" t="s">
        <v>39</v>
      </c>
      <c r="B6" s="6">
        <v>3810</v>
      </c>
      <c r="C6" s="6">
        <v>761</v>
      </c>
      <c r="D6" s="6">
        <v>7472</v>
      </c>
      <c r="E6" s="6">
        <v>1273</v>
      </c>
      <c r="F6" s="6">
        <v>1237</v>
      </c>
      <c r="G6" s="6">
        <v>1430</v>
      </c>
      <c r="H6" s="6">
        <v>2580</v>
      </c>
      <c r="I6" s="6">
        <v>1904</v>
      </c>
      <c r="J6" s="6">
        <v>6332</v>
      </c>
      <c r="K6" s="6">
        <v>0</v>
      </c>
      <c r="L6" s="6">
        <v>0</v>
      </c>
      <c r="M6" s="6">
        <v>0</v>
      </c>
      <c r="N6" s="6">
        <v>0</v>
      </c>
      <c r="O6" s="6">
        <v>1282</v>
      </c>
      <c r="P6" s="6">
        <v>0</v>
      </c>
      <c r="Q6" s="6">
        <v>0</v>
      </c>
      <c r="R6" s="6">
        <v>0</v>
      </c>
      <c r="S6" s="6">
        <v>0</v>
      </c>
      <c r="T6" s="6">
        <v>28081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462</v>
      </c>
      <c r="AA6" s="6">
        <v>1927</v>
      </c>
      <c r="AB6" s="6">
        <v>0</v>
      </c>
      <c r="AC6" s="6">
        <v>0</v>
      </c>
      <c r="AD6" s="6">
        <v>0</v>
      </c>
      <c r="AE6" s="6">
        <v>0</v>
      </c>
      <c r="AF6" s="6">
        <v>3625</v>
      </c>
      <c r="AG6" s="6">
        <v>0</v>
      </c>
      <c r="AH6" s="6">
        <v>6014</v>
      </c>
      <c r="AI6" s="6">
        <v>34095</v>
      </c>
      <c r="AJ6" s="6">
        <v>0</v>
      </c>
      <c r="AK6" s="6">
        <v>0</v>
      </c>
      <c r="AL6" s="6">
        <v>22091</v>
      </c>
      <c r="AM6" s="6">
        <v>0</v>
      </c>
      <c r="AN6" s="6">
        <v>22091</v>
      </c>
      <c r="AO6" s="6">
        <v>0</v>
      </c>
      <c r="AP6" s="6">
        <v>0</v>
      </c>
      <c r="AQ6" s="6">
        <v>0</v>
      </c>
      <c r="AR6" s="6">
        <v>0</v>
      </c>
      <c r="AS6" s="6">
        <v>56186</v>
      </c>
      <c r="AT6" s="5" t="s">
        <v>39</v>
      </c>
    </row>
    <row r="7" spans="1:46" x14ac:dyDescent="0.25">
      <c r="A7" s="5" t="s">
        <v>40</v>
      </c>
      <c r="B7" s="6">
        <v>14287</v>
      </c>
      <c r="C7" s="6">
        <v>2281</v>
      </c>
      <c r="D7" s="6">
        <v>27086</v>
      </c>
      <c r="E7" s="6">
        <v>6368</v>
      </c>
      <c r="F7" s="6">
        <v>1237</v>
      </c>
      <c r="G7" s="6">
        <v>8585</v>
      </c>
      <c r="H7" s="6">
        <v>1290</v>
      </c>
      <c r="I7" s="6">
        <v>1904</v>
      </c>
      <c r="J7" s="6">
        <v>7915</v>
      </c>
      <c r="K7" s="6">
        <v>0</v>
      </c>
      <c r="L7" s="6">
        <v>188</v>
      </c>
      <c r="M7" s="6">
        <v>0</v>
      </c>
      <c r="N7" s="6">
        <v>2785</v>
      </c>
      <c r="O7" s="6">
        <v>0</v>
      </c>
      <c r="P7" s="6">
        <v>0</v>
      </c>
      <c r="Q7" s="6">
        <v>0</v>
      </c>
      <c r="R7" s="6">
        <v>594</v>
      </c>
      <c r="S7" s="6">
        <v>1459</v>
      </c>
      <c r="T7" s="6">
        <v>75979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1927</v>
      </c>
      <c r="AB7" s="6">
        <v>0</v>
      </c>
      <c r="AC7" s="6">
        <v>0</v>
      </c>
      <c r="AD7" s="6">
        <v>0</v>
      </c>
      <c r="AE7" s="6">
        <v>0</v>
      </c>
      <c r="AF7" s="6">
        <v>3625</v>
      </c>
      <c r="AG7" s="6">
        <v>0</v>
      </c>
      <c r="AH7" s="6">
        <v>5552</v>
      </c>
      <c r="AI7" s="6">
        <v>81531</v>
      </c>
      <c r="AJ7" s="6">
        <v>10368</v>
      </c>
      <c r="AK7" s="6">
        <v>10368</v>
      </c>
      <c r="AL7" s="6">
        <v>58907</v>
      </c>
      <c r="AM7" s="6">
        <v>0</v>
      </c>
      <c r="AN7" s="6">
        <v>58907</v>
      </c>
      <c r="AO7" s="6">
        <v>6671</v>
      </c>
      <c r="AP7" s="6">
        <v>0</v>
      </c>
      <c r="AQ7" s="6">
        <v>0</v>
      </c>
      <c r="AR7" s="6">
        <v>6671</v>
      </c>
      <c r="AS7" s="6">
        <v>157477</v>
      </c>
      <c r="AT7" s="5" t="s">
        <v>40</v>
      </c>
    </row>
    <row r="8" spans="1:46" x14ac:dyDescent="0.25">
      <c r="A8" s="5" t="s">
        <v>41</v>
      </c>
      <c r="B8" s="6">
        <v>11430</v>
      </c>
      <c r="C8" s="6">
        <v>2281</v>
      </c>
      <c r="D8" s="6">
        <v>1868</v>
      </c>
      <c r="E8" s="6">
        <v>5094</v>
      </c>
      <c r="F8" s="6">
        <v>34640</v>
      </c>
      <c r="G8" s="6">
        <v>2862</v>
      </c>
      <c r="H8" s="6">
        <v>645</v>
      </c>
      <c r="I8" s="6">
        <v>4444</v>
      </c>
      <c r="J8" s="6">
        <v>6332</v>
      </c>
      <c r="K8" s="6">
        <v>0</v>
      </c>
      <c r="L8" s="6">
        <v>0</v>
      </c>
      <c r="M8" s="6">
        <v>0</v>
      </c>
      <c r="N8" s="6">
        <v>696</v>
      </c>
      <c r="O8" s="6">
        <v>0</v>
      </c>
      <c r="P8" s="6">
        <v>50</v>
      </c>
      <c r="Q8" s="6">
        <v>0</v>
      </c>
      <c r="R8" s="6">
        <v>0</v>
      </c>
      <c r="S8" s="6">
        <v>2190</v>
      </c>
      <c r="T8" s="6">
        <v>72532</v>
      </c>
      <c r="U8" s="6">
        <v>1098</v>
      </c>
      <c r="V8" s="6">
        <v>1114</v>
      </c>
      <c r="W8" s="6">
        <v>0</v>
      </c>
      <c r="X8" s="6">
        <v>0</v>
      </c>
      <c r="Y8" s="6">
        <v>0</v>
      </c>
      <c r="Z8" s="6">
        <v>462</v>
      </c>
      <c r="AA8" s="6">
        <v>1927</v>
      </c>
      <c r="AB8" s="6">
        <v>0</v>
      </c>
      <c r="AC8" s="6">
        <v>0</v>
      </c>
      <c r="AD8" s="6">
        <v>0</v>
      </c>
      <c r="AE8" s="6">
        <v>0</v>
      </c>
      <c r="AF8" s="6">
        <v>9666</v>
      </c>
      <c r="AG8" s="6">
        <v>0</v>
      </c>
      <c r="AH8" s="6">
        <v>14267</v>
      </c>
      <c r="AI8" s="6">
        <v>86799</v>
      </c>
      <c r="AJ8" s="6">
        <v>7258</v>
      </c>
      <c r="AK8" s="6">
        <v>7258</v>
      </c>
      <c r="AL8" s="6">
        <v>18408</v>
      </c>
      <c r="AM8" s="6">
        <v>0</v>
      </c>
      <c r="AN8" s="6">
        <v>18408</v>
      </c>
      <c r="AO8" s="6">
        <v>2224</v>
      </c>
      <c r="AP8" s="6">
        <v>0</v>
      </c>
      <c r="AQ8" s="6">
        <v>0</v>
      </c>
      <c r="AR8" s="6">
        <v>2224</v>
      </c>
      <c r="AS8" s="6">
        <v>114689</v>
      </c>
      <c r="AT8" s="5" t="s">
        <v>41</v>
      </c>
    </row>
    <row r="9" spans="1:46" x14ac:dyDescent="0.25">
      <c r="A9" s="5" t="s">
        <v>42</v>
      </c>
      <c r="B9" s="6">
        <v>22859</v>
      </c>
      <c r="C9" s="6">
        <v>5323</v>
      </c>
      <c r="D9" s="6">
        <v>10274</v>
      </c>
      <c r="E9" s="6">
        <v>1273</v>
      </c>
      <c r="F9" s="6">
        <v>39588</v>
      </c>
      <c r="G9" s="6">
        <v>11446</v>
      </c>
      <c r="H9" s="6">
        <v>1290</v>
      </c>
      <c r="I9" s="6">
        <v>3809</v>
      </c>
      <c r="J9" s="6">
        <v>11082</v>
      </c>
      <c r="K9" s="6">
        <v>0</v>
      </c>
      <c r="L9" s="6">
        <v>0</v>
      </c>
      <c r="M9" s="6">
        <v>222</v>
      </c>
      <c r="N9" s="6">
        <v>696</v>
      </c>
      <c r="O9" s="6">
        <v>0</v>
      </c>
      <c r="P9" s="6">
        <v>50</v>
      </c>
      <c r="Q9" s="6">
        <v>0</v>
      </c>
      <c r="R9" s="6">
        <v>1781</v>
      </c>
      <c r="S9" s="6">
        <v>3649</v>
      </c>
      <c r="T9" s="6">
        <v>113342</v>
      </c>
      <c r="U9" s="6">
        <v>0</v>
      </c>
      <c r="V9" s="6">
        <v>2227</v>
      </c>
      <c r="W9" s="6">
        <v>0</v>
      </c>
      <c r="X9" s="6">
        <v>0</v>
      </c>
      <c r="Y9" s="6">
        <v>0</v>
      </c>
      <c r="Z9" s="6">
        <v>462</v>
      </c>
      <c r="AA9" s="6">
        <v>7706</v>
      </c>
      <c r="AB9" s="6">
        <v>0</v>
      </c>
      <c r="AC9" s="6">
        <v>0</v>
      </c>
      <c r="AD9" s="6">
        <v>0</v>
      </c>
      <c r="AE9" s="6">
        <v>0</v>
      </c>
      <c r="AF9" s="6">
        <v>15708</v>
      </c>
      <c r="AG9" s="6">
        <v>0</v>
      </c>
      <c r="AH9" s="6">
        <v>26103</v>
      </c>
      <c r="AI9" s="6">
        <v>139445</v>
      </c>
      <c r="AJ9" s="6">
        <v>10368</v>
      </c>
      <c r="AK9" s="6">
        <v>10368</v>
      </c>
      <c r="AL9" s="6">
        <v>37738</v>
      </c>
      <c r="AM9" s="6">
        <v>0</v>
      </c>
      <c r="AN9" s="6">
        <v>37738</v>
      </c>
      <c r="AO9" s="6">
        <v>2224</v>
      </c>
      <c r="AP9" s="6">
        <v>2994</v>
      </c>
      <c r="AQ9" s="6">
        <v>690</v>
      </c>
      <c r="AR9" s="6">
        <v>5908</v>
      </c>
      <c r="AS9" s="6">
        <v>193459</v>
      </c>
      <c r="AT9" s="5" t="s">
        <v>42</v>
      </c>
    </row>
    <row r="10" spans="1:46" x14ac:dyDescent="0.25">
      <c r="A10" s="5" t="s">
        <v>43</v>
      </c>
      <c r="B10" s="6">
        <v>20002</v>
      </c>
      <c r="C10" s="6">
        <v>1522</v>
      </c>
      <c r="D10" s="6">
        <v>6538</v>
      </c>
      <c r="E10" s="6">
        <v>6368</v>
      </c>
      <c r="F10" s="6">
        <v>54434</v>
      </c>
      <c r="G10" s="6">
        <v>12877</v>
      </c>
      <c r="H10" s="6">
        <v>4510</v>
      </c>
      <c r="I10" s="6">
        <v>5713</v>
      </c>
      <c r="J10" s="6">
        <v>6332</v>
      </c>
      <c r="K10" s="6">
        <v>0</v>
      </c>
      <c r="L10" s="6">
        <v>0</v>
      </c>
      <c r="M10" s="6">
        <v>0</v>
      </c>
      <c r="N10" s="6">
        <v>696</v>
      </c>
      <c r="O10" s="6">
        <v>1282</v>
      </c>
      <c r="P10" s="6">
        <v>50</v>
      </c>
      <c r="Q10" s="6">
        <v>0</v>
      </c>
      <c r="R10" s="6">
        <v>0</v>
      </c>
      <c r="S10" s="6">
        <v>2920</v>
      </c>
      <c r="T10" s="6">
        <v>123244</v>
      </c>
      <c r="U10" s="6">
        <v>1098</v>
      </c>
      <c r="V10" s="6">
        <v>5569</v>
      </c>
      <c r="W10" s="6">
        <v>0</v>
      </c>
      <c r="X10" s="6">
        <v>0</v>
      </c>
      <c r="Y10" s="6">
        <v>0</v>
      </c>
      <c r="Z10" s="6">
        <v>924</v>
      </c>
      <c r="AA10" s="6">
        <v>7706</v>
      </c>
      <c r="AB10" s="6">
        <v>0</v>
      </c>
      <c r="AC10" s="6">
        <v>0</v>
      </c>
      <c r="AD10" s="6">
        <v>0</v>
      </c>
      <c r="AE10" s="6">
        <v>0</v>
      </c>
      <c r="AF10" s="6">
        <v>20540</v>
      </c>
      <c r="AG10" s="6">
        <v>0</v>
      </c>
      <c r="AH10" s="6">
        <v>35837</v>
      </c>
      <c r="AI10" s="6">
        <v>159081</v>
      </c>
      <c r="AJ10" s="6">
        <v>7258</v>
      </c>
      <c r="AK10" s="6">
        <v>7258</v>
      </c>
      <c r="AL10" s="6">
        <v>30374</v>
      </c>
      <c r="AM10" s="6">
        <v>0</v>
      </c>
      <c r="AN10" s="6">
        <v>30374</v>
      </c>
      <c r="AO10" s="6">
        <v>4447</v>
      </c>
      <c r="AP10" s="6">
        <v>8982</v>
      </c>
      <c r="AQ10" s="6">
        <v>690</v>
      </c>
      <c r="AR10" s="6">
        <v>14119</v>
      </c>
      <c r="AS10" s="6">
        <v>210832</v>
      </c>
      <c r="AT10" s="5" t="s">
        <v>43</v>
      </c>
    </row>
    <row r="11" spans="1:46" x14ac:dyDescent="0.25">
      <c r="A11" s="5" t="s">
        <v>44</v>
      </c>
      <c r="B11" s="6">
        <v>13334</v>
      </c>
      <c r="C11" s="6">
        <v>1522</v>
      </c>
      <c r="D11" s="6">
        <v>23351</v>
      </c>
      <c r="E11" s="6">
        <v>2548</v>
      </c>
      <c r="F11" s="6">
        <v>4949</v>
      </c>
      <c r="G11" s="6">
        <v>7153</v>
      </c>
      <c r="H11" s="6">
        <v>1933</v>
      </c>
      <c r="I11" s="6">
        <v>1270</v>
      </c>
      <c r="J11" s="6">
        <v>1583</v>
      </c>
      <c r="K11" s="6">
        <v>0</v>
      </c>
      <c r="L11" s="6">
        <v>0</v>
      </c>
      <c r="M11" s="6">
        <v>0</v>
      </c>
      <c r="N11" s="6">
        <v>696</v>
      </c>
      <c r="O11" s="6">
        <v>1282</v>
      </c>
      <c r="P11" s="6">
        <v>50</v>
      </c>
      <c r="Q11" s="6">
        <v>0</v>
      </c>
      <c r="R11" s="6">
        <v>0</v>
      </c>
      <c r="S11" s="6">
        <v>730</v>
      </c>
      <c r="T11" s="6">
        <v>60401</v>
      </c>
      <c r="U11" s="6">
        <v>1098</v>
      </c>
      <c r="V11" s="6">
        <v>0</v>
      </c>
      <c r="W11" s="6">
        <v>0</v>
      </c>
      <c r="X11" s="6">
        <v>0</v>
      </c>
      <c r="Y11" s="6">
        <v>0</v>
      </c>
      <c r="Z11" s="6">
        <v>462</v>
      </c>
      <c r="AA11" s="6">
        <v>0</v>
      </c>
      <c r="AB11" s="6">
        <v>7375</v>
      </c>
      <c r="AC11" s="6">
        <v>0</v>
      </c>
      <c r="AD11" s="6">
        <v>0</v>
      </c>
      <c r="AE11" s="6">
        <v>0</v>
      </c>
      <c r="AF11" s="6">
        <v>6042</v>
      </c>
      <c r="AG11" s="6">
        <v>0</v>
      </c>
      <c r="AH11" s="6">
        <v>14977</v>
      </c>
      <c r="AI11" s="6">
        <v>75378</v>
      </c>
      <c r="AJ11" s="6">
        <v>13478</v>
      </c>
      <c r="AK11" s="6">
        <v>13478</v>
      </c>
      <c r="AL11" s="6">
        <v>83759</v>
      </c>
      <c r="AM11" s="6">
        <v>0</v>
      </c>
      <c r="AN11" s="6">
        <v>83759</v>
      </c>
      <c r="AO11" s="6">
        <v>4447</v>
      </c>
      <c r="AP11" s="6">
        <v>0</v>
      </c>
      <c r="AQ11" s="6">
        <v>0</v>
      </c>
      <c r="AR11" s="6">
        <v>4447</v>
      </c>
      <c r="AS11" s="6">
        <v>177062</v>
      </c>
      <c r="AT11" s="5" t="s">
        <v>44</v>
      </c>
    </row>
    <row r="12" spans="1:46" x14ac:dyDescent="0.25">
      <c r="A12" s="5" t="s">
        <v>45</v>
      </c>
      <c r="B12" s="6">
        <v>7620</v>
      </c>
      <c r="C12" s="6">
        <v>761</v>
      </c>
      <c r="D12" s="6">
        <v>16812</v>
      </c>
      <c r="E12" s="6">
        <v>3821</v>
      </c>
      <c r="F12" s="6">
        <v>1237</v>
      </c>
      <c r="G12" s="6">
        <v>4292</v>
      </c>
      <c r="H12" s="6">
        <v>645</v>
      </c>
      <c r="I12" s="6">
        <v>4444</v>
      </c>
      <c r="J12" s="6">
        <v>20580</v>
      </c>
      <c r="K12" s="6">
        <v>0</v>
      </c>
      <c r="L12" s="6">
        <v>0</v>
      </c>
      <c r="M12" s="6">
        <v>0</v>
      </c>
      <c r="N12" s="6">
        <v>1393</v>
      </c>
      <c r="O12" s="6">
        <v>0</v>
      </c>
      <c r="P12" s="6">
        <v>102</v>
      </c>
      <c r="Q12" s="6">
        <v>0</v>
      </c>
      <c r="R12" s="6">
        <v>594</v>
      </c>
      <c r="S12" s="6">
        <v>1459</v>
      </c>
      <c r="T12" s="6">
        <v>63760</v>
      </c>
      <c r="U12" s="6">
        <v>1098</v>
      </c>
      <c r="V12" s="6">
        <v>2227</v>
      </c>
      <c r="W12" s="6">
        <v>0</v>
      </c>
      <c r="X12" s="6">
        <v>0</v>
      </c>
      <c r="Y12" s="6">
        <v>0</v>
      </c>
      <c r="Z12" s="6">
        <v>462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6042</v>
      </c>
      <c r="AG12" s="6">
        <v>0</v>
      </c>
      <c r="AH12" s="6">
        <v>9829</v>
      </c>
      <c r="AI12" s="6">
        <v>73589</v>
      </c>
      <c r="AJ12" s="6">
        <v>7258</v>
      </c>
      <c r="AK12" s="6">
        <v>7258</v>
      </c>
      <c r="AL12" s="6">
        <v>46021</v>
      </c>
      <c r="AM12" s="6">
        <v>0</v>
      </c>
      <c r="AN12" s="6">
        <v>46021</v>
      </c>
      <c r="AO12" s="6">
        <v>6671</v>
      </c>
      <c r="AP12" s="6">
        <v>0</v>
      </c>
      <c r="AQ12" s="6">
        <v>0</v>
      </c>
      <c r="AR12" s="6">
        <v>6671</v>
      </c>
      <c r="AS12" s="6">
        <v>133539</v>
      </c>
      <c r="AT12" s="5" t="s">
        <v>45</v>
      </c>
    </row>
    <row r="13" spans="1:46" x14ac:dyDescent="0.25">
      <c r="A13" s="5" t="s">
        <v>46</v>
      </c>
      <c r="B13" s="6">
        <v>23812</v>
      </c>
      <c r="C13" s="6">
        <v>9887</v>
      </c>
      <c r="D13" s="6">
        <v>8406</v>
      </c>
      <c r="E13" s="6">
        <v>1273</v>
      </c>
      <c r="F13" s="6">
        <v>4949</v>
      </c>
      <c r="G13" s="6">
        <v>5723</v>
      </c>
      <c r="H13" s="6">
        <v>1290</v>
      </c>
      <c r="I13" s="6">
        <v>6983</v>
      </c>
      <c r="J13" s="6">
        <v>3166</v>
      </c>
      <c r="K13" s="6">
        <v>238</v>
      </c>
      <c r="L13" s="6">
        <v>0</v>
      </c>
      <c r="M13" s="6">
        <v>222</v>
      </c>
      <c r="N13" s="6">
        <v>2089</v>
      </c>
      <c r="O13" s="6">
        <v>1282</v>
      </c>
      <c r="P13" s="6">
        <v>0</v>
      </c>
      <c r="Q13" s="6">
        <v>0</v>
      </c>
      <c r="R13" s="6">
        <v>0</v>
      </c>
      <c r="S13" s="6">
        <v>2920</v>
      </c>
      <c r="T13" s="6">
        <v>72240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462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8458</v>
      </c>
      <c r="AG13" s="6">
        <v>0</v>
      </c>
      <c r="AH13" s="6">
        <v>8920</v>
      </c>
      <c r="AI13" s="6">
        <v>81160</v>
      </c>
      <c r="AJ13" s="6">
        <v>0</v>
      </c>
      <c r="AK13" s="6">
        <v>0</v>
      </c>
      <c r="AL13" s="6">
        <v>0</v>
      </c>
      <c r="AM13" s="6">
        <v>85349</v>
      </c>
      <c r="AN13" s="6">
        <v>85349</v>
      </c>
      <c r="AO13" s="6">
        <v>6671</v>
      </c>
      <c r="AP13" s="6">
        <v>0</v>
      </c>
      <c r="AQ13" s="6">
        <v>0</v>
      </c>
      <c r="AR13" s="6">
        <v>6671</v>
      </c>
      <c r="AS13" s="6">
        <v>173180</v>
      </c>
      <c r="AT13" s="5" t="s">
        <v>46</v>
      </c>
    </row>
    <row r="14" spans="1:46" x14ac:dyDescent="0.25">
      <c r="A14" s="5" t="s">
        <v>47</v>
      </c>
      <c r="B14" s="6">
        <v>43813</v>
      </c>
      <c r="C14" s="6">
        <v>21295</v>
      </c>
      <c r="D14" s="6">
        <v>10274</v>
      </c>
      <c r="E14" s="6">
        <v>3821</v>
      </c>
      <c r="F14" s="6">
        <v>1237</v>
      </c>
      <c r="G14" s="6">
        <v>7153</v>
      </c>
      <c r="H14" s="6">
        <v>2578</v>
      </c>
      <c r="I14" s="6">
        <v>6348</v>
      </c>
      <c r="J14" s="6">
        <v>12665</v>
      </c>
      <c r="K14" s="6">
        <v>0</v>
      </c>
      <c r="L14" s="6">
        <v>0</v>
      </c>
      <c r="M14" s="6">
        <v>0</v>
      </c>
      <c r="N14" s="6">
        <v>0</v>
      </c>
      <c r="O14" s="6">
        <v>1282</v>
      </c>
      <c r="P14" s="6">
        <v>0</v>
      </c>
      <c r="Q14" s="6">
        <v>0</v>
      </c>
      <c r="R14" s="6">
        <v>594</v>
      </c>
      <c r="S14" s="6">
        <v>1459</v>
      </c>
      <c r="T14" s="6">
        <v>112519</v>
      </c>
      <c r="U14" s="6">
        <v>1098</v>
      </c>
      <c r="V14" s="6">
        <v>3342</v>
      </c>
      <c r="W14" s="6">
        <v>0</v>
      </c>
      <c r="X14" s="6">
        <v>0</v>
      </c>
      <c r="Y14" s="6">
        <v>0</v>
      </c>
      <c r="Z14" s="6">
        <v>462</v>
      </c>
      <c r="AA14" s="6">
        <v>1927</v>
      </c>
      <c r="AB14" s="6">
        <v>0</v>
      </c>
      <c r="AC14" s="6">
        <v>0</v>
      </c>
      <c r="AD14" s="6">
        <v>0</v>
      </c>
      <c r="AE14" s="6">
        <v>0</v>
      </c>
      <c r="AF14" s="6">
        <v>13291</v>
      </c>
      <c r="AG14" s="6">
        <v>0</v>
      </c>
      <c r="AH14" s="6">
        <v>20120</v>
      </c>
      <c r="AI14" s="6">
        <v>132639</v>
      </c>
      <c r="AJ14" s="6">
        <v>0</v>
      </c>
      <c r="AK14" s="6">
        <v>0</v>
      </c>
      <c r="AL14" s="6">
        <v>0</v>
      </c>
      <c r="AM14" s="6">
        <v>83340</v>
      </c>
      <c r="AN14" s="6">
        <v>83340</v>
      </c>
      <c r="AO14" s="6">
        <v>4447</v>
      </c>
      <c r="AP14" s="6">
        <v>5988</v>
      </c>
      <c r="AQ14" s="6">
        <v>0</v>
      </c>
      <c r="AR14" s="6">
        <v>10435</v>
      </c>
      <c r="AS14" s="6">
        <v>226414</v>
      </c>
      <c r="AT14" s="5" t="s">
        <v>47</v>
      </c>
    </row>
    <row r="15" spans="1:46" x14ac:dyDescent="0.25">
      <c r="A15" s="5" t="s">
        <v>48</v>
      </c>
      <c r="B15" s="6">
        <v>25716</v>
      </c>
      <c r="C15" s="6">
        <v>2281</v>
      </c>
      <c r="D15" s="6">
        <v>42031</v>
      </c>
      <c r="E15" s="6">
        <v>3821</v>
      </c>
      <c r="F15" s="6">
        <v>6186</v>
      </c>
      <c r="G15" s="6">
        <v>12877</v>
      </c>
      <c r="H15" s="6">
        <v>1934</v>
      </c>
      <c r="I15" s="6">
        <v>6983</v>
      </c>
      <c r="J15" s="6">
        <v>4750</v>
      </c>
      <c r="K15" s="6">
        <v>0</v>
      </c>
      <c r="L15" s="6">
        <v>0</v>
      </c>
      <c r="M15" s="6">
        <v>0</v>
      </c>
      <c r="N15" s="6">
        <v>0</v>
      </c>
      <c r="O15" s="6">
        <v>2563</v>
      </c>
      <c r="P15" s="6">
        <v>50</v>
      </c>
      <c r="Q15" s="6">
        <v>0</v>
      </c>
      <c r="R15" s="6">
        <v>594</v>
      </c>
      <c r="S15" s="6">
        <v>730</v>
      </c>
      <c r="T15" s="6">
        <v>110516</v>
      </c>
      <c r="U15" s="6">
        <v>0</v>
      </c>
      <c r="V15" s="6">
        <v>1114</v>
      </c>
      <c r="W15" s="6">
        <v>0</v>
      </c>
      <c r="X15" s="6">
        <v>0</v>
      </c>
      <c r="Y15" s="6">
        <v>0</v>
      </c>
      <c r="Z15" s="6">
        <v>924</v>
      </c>
      <c r="AA15" s="6">
        <v>1927</v>
      </c>
      <c r="AB15" s="6">
        <v>3688</v>
      </c>
      <c r="AC15" s="6">
        <v>0</v>
      </c>
      <c r="AD15" s="6">
        <v>0</v>
      </c>
      <c r="AE15" s="6">
        <v>0</v>
      </c>
      <c r="AF15" s="6">
        <v>6042</v>
      </c>
      <c r="AG15" s="6">
        <v>0</v>
      </c>
      <c r="AH15" s="6">
        <v>13695</v>
      </c>
      <c r="AI15" s="6">
        <v>124211</v>
      </c>
      <c r="AJ15" s="6">
        <v>5184</v>
      </c>
      <c r="AK15" s="6">
        <v>5184</v>
      </c>
      <c r="AL15" s="6">
        <v>75475</v>
      </c>
      <c r="AM15" s="6">
        <v>0</v>
      </c>
      <c r="AN15" s="6">
        <v>75475</v>
      </c>
      <c r="AO15" s="6">
        <v>13342</v>
      </c>
      <c r="AP15" s="6">
        <v>0</v>
      </c>
      <c r="AQ15" s="6">
        <v>690</v>
      </c>
      <c r="AR15" s="6">
        <v>14032</v>
      </c>
      <c r="AS15" s="6">
        <v>218902</v>
      </c>
      <c r="AT15" s="5" t="s">
        <v>48</v>
      </c>
    </row>
    <row r="16" spans="1:46" x14ac:dyDescent="0.25">
      <c r="A16" s="5" t="s">
        <v>49</v>
      </c>
      <c r="B16" s="6">
        <v>20002</v>
      </c>
      <c r="C16" s="6">
        <v>12169</v>
      </c>
      <c r="D16" s="6">
        <v>5604</v>
      </c>
      <c r="E16" s="6">
        <v>6368</v>
      </c>
      <c r="F16" s="6">
        <v>1237</v>
      </c>
      <c r="G16" s="6">
        <v>4292</v>
      </c>
      <c r="H16" s="6">
        <v>1933</v>
      </c>
      <c r="I16" s="6">
        <v>5078</v>
      </c>
      <c r="J16" s="6">
        <v>1583</v>
      </c>
      <c r="K16" s="6">
        <v>238</v>
      </c>
      <c r="L16" s="6">
        <v>0</v>
      </c>
      <c r="M16" s="6">
        <v>222</v>
      </c>
      <c r="N16" s="6">
        <v>696</v>
      </c>
      <c r="O16" s="6">
        <v>1282</v>
      </c>
      <c r="P16" s="6">
        <v>50</v>
      </c>
      <c r="Q16" s="6">
        <v>0</v>
      </c>
      <c r="R16" s="6">
        <v>1188</v>
      </c>
      <c r="S16" s="6">
        <v>730</v>
      </c>
      <c r="T16" s="6">
        <v>62672</v>
      </c>
      <c r="U16" s="6">
        <v>3294</v>
      </c>
      <c r="V16" s="6">
        <v>2227</v>
      </c>
      <c r="W16" s="6">
        <v>1108</v>
      </c>
      <c r="X16" s="6">
        <v>0</v>
      </c>
      <c r="Y16" s="6">
        <v>0</v>
      </c>
      <c r="Z16" s="6">
        <v>924</v>
      </c>
      <c r="AA16" s="6">
        <v>7706</v>
      </c>
      <c r="AB16" s="6">
        <v>0</v>
      </c>
      <c r="AC16" s="6">
        <v>0</v>
      </c>
      <c r="AD16" s="6">
        <v>0</v>
      </c>
      <c r="AE16" s="6">
        <v>0</v>
      </c>
      <c r="AF16" s="6">
        <v>15708</v>
      </c>
      <c r="AG16" s="6">
        <v>0</v>
      </c>
      <c r="AH16" s="6">
        <v>30967</v>
      </c>
      <c r="AI16" s="6">
        <v>93639</v>
      </c>
      <c r="AJ16" s="6">
        <v>16590</v>
      </c>
      <c r="AK16" s="6">
        <v>16590</v>
      </c>
      <c r="AL16" s="6">
        <v>0</v>
      </c>
      <c r="AM16" s="6">
        <v>64262</v>
      </c>
      <c r="AN16" s="6">
        <v>64262</v>
      </c>
      <c r="AO16" s="6">
        <v>6671</v>
      </c>
      <c r="AP16" s="6">
        <v>0</v>
      </c>
      <c r="AQ16" s="6">
        <v>0</v>
      </c>
      <c r="AR16" s="6">
        <v>6671</v>
      </c>
      <c r="AS16" s="6">
        <v>181162</v>
      </c>
      <c r="AT16" s="5" t="s">
        <v>49</v>
      </c>
    </row>
    <row r="17" spans="1:46" x14ac:dyDescent="0.25">
      <c r="A17" s="5" t="s">
        <v>50</v>
      </c>
      <c r="B17" s="6">
        <v>12382</v>
      </c>
      <c r="C17" s="6">
        <v>761</v>
      </c>
      <c r="D17" s="6">
        <v>2802</v>
      </c>
      <c r="E17" s="6">
        <v>6368</v>
      </c>
      <c r="F17" s="6">
        <v>7423</v>
      </c>
      <c r="G17" s="6">
        <v>2862</v>
      </c>
      <c r="H17" s="6">
        <v>1289</v>
      </c>
      <c r="I17" s="6">
        <v>4444</v>
      </c>
      <c r="J17" s="6">
        <v>4750</v>
      </c>
      <c r="K17" s="6">
        <v>0</v>
      </c>
      <c r="L17" s="6">
        <v>0</v>
      </c>
      <c r="M17" s="6">
        <v>0</v>
      </c>
      <c r="N17" s="6">
        <v>1393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44474</v>
      </c>
      <c r="U17" s="6">
        <v>1098</v>
      </c>
      <c r="V17" s="6">
        <v>1114</v>
      </c>
      <c r="W17" s="6">
        <v>0</v>
      </c>
      <c r="X17" s="6">
        <v>0</v>
      </c>
      <c r="Y17" s="6">
        <v>0</v>
      </c>
      <c r="Z17" s="6">
        <v>462</v>
      </c>
      <c r="AA17" s="6">
        <v>3853</v>
      </c>
      <c r="AB17" s="6">
        <v>0</v>
      </c>
      <c r="AC17" s="6">
        <v>0</v>
      </c>
      <c r="AD17" s="6">
        <v>0</v>
      </c>
      <c r="AE17" s="6">
        <v>0</v>
      </c>
      <c r="AF17" s="6">
        <v>7249</v>
      </c>
      <c r="AG17" s="6">
        <v>0</v>
      </c>
      <c r="AH17" s="6">
        <v>13776</v>
      </c>
      <c r="AI17" s="6">
        <v>58250</v>
      </c>
      <c r="AJ17" s="6">
        <v>5184</v>
      </c>
      <c r="AK17" s="6">
        <v>5184</v>
      </c>
      <c r="AL17" s="6">
        <v>46021</v>
      </c>
      <c r="AM17" s="6">
        <v>0</v>
      </c>
      <c r="AN17" s="6">
        <v>46021</v>
      </c>
      <c r="AO17" s="6">
        <v>2224</v>
      </c>
      <c r="AP17" s="6">
        <v>0</v>
      </c>
      <c r="AQ17" s="6">
        <v>0</v>
      </c>
      <c r="AR17" s="6">
        <v>2224</v>
      </c>
      <c r="AS17" s="6">
        <v>111679</v>
      </c>
      <c r="AT17" s="5" t="s">
        <v>50</v>
      </c>
    </row>
    <row r="18" spans="1:46" x14ac:dyDescent="0.25">
      <c r="A18" s="5" t="s">
        <v>51</v>
      </c>
      <c r="B18" s="6">
        <v>9524</v>
      </c>
      <c r="C18" s="6">
        <v>0</v>
      </c>
      <c r="D18" s="6">
        <v>15878</v>
      </c>
      <c r="E18" s="6">
        <v>0</v>
      </c>
      <c r="F18" s="6">
        <v>1237</v>
      </c>
      <c r="G18" s="6">
        <v>2862</v>
      </c>
      <c r="H18" s="6">
        <v>1289</v>
      </c>
      <c r="I18" s="6">
        <v>2539</v>
      </c>
      <c r="J18" s="6">
        <v>6332</v>
      </c>
      <c r="K18" s="6">
        <v>0</v>
      </c>
      <c r="L18" s="6">
        <v>0</v>
      </c>
      <c r="M18" s="6">
        <v>222</v>
      </c>
      <c r="N18" s="6">
        <v>1393</v>
      </c>
      <c r="O18" s="6">
        <v>0</v>
      </c>
      <c r="P18" s="6">
        <v>50</v>
      </c>
      <c r="Q18" s="6">
        <v>0</v>
      </c>
      <c r="R18" s="6">
        <v>0</v>
      </c>
      <c r="S18" s="6">
        <v>730</v>
      </c>
      <c r="T18" s="6">
        <v>42056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1208</v>
      </c>
      <c r="AG18" s="6">
        <v>0</v>
      </c>
      <c r="AH18" s="6">
        <v>1208</v>
      </c>
      <c r="AI18" s="6">
        <v>43264</v>
      </c>
      <c r="AJ18" s="6">
        <v>1037</v>
      </c>
      <c r="AK18" s="6">
        <v>1037</v>
      </c>
      <c r="AL18" s="6">
        <v>24852</v>
      </c>
      <c r="AM18" s="6">
        <v>0</v>
      </c>
      <c r="AN18" s="6">
        <v>24852</v>
      </c>
      <c r="AO18" s="6">
        <v>0</v>
      </c>
      <c r="AP18" s="6">
        <v>0</v>
      </c>
      <c r="AQ18" s="6">
        <v>0</v>
      </c>
      <c r="AR18" s="6">
        <v>0</v>
      </c>
      <c r="AS18" s="6">
        <v>69153</v>
      </c>
      <c r="AT18" s="5" t="s">
        <v>51</v>
      </c>
    </row>
    <row r="19" spans="1:46" x14ac:dyDescent="0.25">
      <c r="A19" s="5" t="s">
        <v>52</v>
      </c>
      <c r="B19" s="6">
        <v>13334</v>
      </c>
      <c r="C19" s="6">
        <v>761</v>
      </c>
      <c r="D19" s="6">
        <v>21482</v>
      </c>
      <c r="E19" s="6">
        <v>2548</v>
      </c>
      <c r="F19" s="6">
        <v>0</v>
      </c>
      <c r="G19" s="6">
        <v>7153</v>
      </c>
      <c r="H19" s="6">
        <v>1289</v>
      </c>
      <c r="I19" s="6">
        <v>3809</v>
      </c>
      <c r="J19" s="6">
        <v>3166</v>
      </c>
      <c r="K19" s="6">
        <v>0</v>
      </c>
      <c r="L19" s="6">
        <v>0</v>
      </c>
      <c r="M19" s="6">
        <v>0</v>
      </c>
      <c r="N19" s="6">
        <v>696</v>
      </c>
      <c r="O19" s="6">
        <v>0</v>
      </c>
      <c r="P19" s="6">
        <v>50</v>
      </c>
      <c r="Q19" s="6">
        <v>0</v>
      </c>
      <c r="R19" s="6">
        <v>0</v>
      </c>
      <c r="S19" s="6">
        <v>730</v>
      </c>
      <c r="T19" s="6">
        <v>55018</v>
      </c>
      <c r="U19" s="6">
        <v>1098</v>
      </c>
      <c r="V19" s="6">
        <v>1114</v>
      </c>
      <c r="W19" s="6">
        <v>0</v>
      </c>
      <c r="X19" s="6">
        <v>0</v>
      </c>
      <c r="Y19" s="6">
        <v>0</v>
      </c>
      <c r="Z19" s="6">
        <v>462</v>
      </c>
      <c r="AA19" s="6">
        <v>3853</v>
      </c>
      <c r="AB19" s="6">
        <v>0</v>
      </c>
      <c r="AC19" s="6">
        <v>0</v>
      </c>
      <c r="AD19" s="6">
        <v>0</v>
      </c>
      <c r="AE19" s="6">
        <v>0</v>
      </c>
      <c r="AF19" s="6">
        <v>7249</v>
      </c>
      <c r="AG19" s="6">
        <v>0</v>
      </c>
      <c r="AH19" s="6">
        <v>13776</v>
      </c>
      <c r="AI19" s="6">
        <v>68794</v>
      </c>
      <c r="AJ19" s="6">
        <v>6221</v>
      </c>
      <c r="AK19" s="6">
        <v>6221</v>
      </c>
      <c r="AL19" s="6">
        <v>34976</v>
      </c>
      <c r="AM19" s="6">
        <v>0</v>
      </c>
      <c r="AN19" s="6">
        <v>34976</v>
      </c>
      <c r="AO19" s="6">
        <v>4447</v>
      </c>
      <c r="AP19" s="6">
        <v>0</v>
      </c>
      <c r="AQ19" s="6">
        <v>0</v>
      </c>
      <c r="AR19" s="6">
        <v>4447</v>
      </c>
      <c r="AS19" s="6">
        <v>114438</v>
      </c>
      <c r="AT19" s="5" t="s">
        <v>52</v>
      </c>
    </row>
    <row r="20" spans="1:46" x14ac:dyDescent="0.25">
      <c r="A20" s="5" t="s">
        <v>53</v>
      </c>
      <c r="B20" s="6">
        <v>19049</v>
      </c>
      <c r="C20" s="6">
        <v>18253</v>
      </c>
      <c r="D20" s="6">
        <v>2802</v>
      </c>
      <c r="E20" s="6">
        <v>2548</v>
      </c>
      <c r="F20" s="6">
        <v>0</v>
      </c>
      <c r="G20" s="6">
        <v>4292</v>
      </c>
      <c r="H20" s="6">
        <v>1933</v>
      </c>
      <c r="I20" s="6">
        <v>3174</v>
      </c>
      <c r="J20" s="6">
        <v>18997</v>
      </c>
      <c r="K20" s="6">
        <v>0</v>
      </c>
      <c r="L20" s="6">
        <v>0</v>
      </c>
      <c r="M20" s="6">
        <v>0</v>
      </c>
      <c r="N20" s="6">
        <v>0</v>
      </c>
      <c r="O20" s="6">
        <v>1282</v>
      </c>
      <c r="P20" s="6">
        <v>0</v>
      </c>
      <c r="Q20" s="6">
        <v>668</v>
      </c>
      <c r="R20" s="6">
        <v>0</v>
      </c>
      <c r="S20" s="6">
        <v>4379</v>
      </c>
      <c r="T20" s="6">
        <v>77377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1927</v>
      </c>
      <c r="AB20" s="6">
        <v>0</v>
      </c>
      <c r="AC20" s="6">
        <v>0</v>
      </c>
      <c r="AD20" s="6">
        <v>0</v>
      </c>
      <c r="AE20" s="6">
        <v>0</v>
      </c>
      <c r="AF20" s="6">
        <v>20540</v>
      </c>
      <c r="AG20" s="6">
        <v>0</v>
      </c>
      <c r="AH20" s="6">
        <v>22467</v>
      </c>
      <c r="AI20" s="6">
        <v>99844</v>
      </c>
      <c r="AJ20" s="6">
        <v>7258</v>
      </c>
      <c r="AK20" s="6">
        <v>7258</v>
      </c>
      <c r="AL20" s="6">
        <v>0</v>
      </c>
      <c r="AM20" s="6">
        <v>29119</v>
      </c>
      <c r="AN20" s="6">
        <v>29119</v>
      </c>
      <c r="AO20" s="6">
        <v>2224</v>
      </c>
      <c r="AP20" s="6">
        <v>0</v>
      </c>
      <c r="AQ20" s="6">
        <v>0</v>
      </c>
      <c r="AR20" s="6">
        <v>2224</v>
      </c>
      <c r="AS20" s="6">
        <v>138445</v>
      </c>
      <c r="AT20" s="5" t="s">
        <v>53</v>
      </c>
    </row>
    <row r="21" spans="1:46" x14ac:dyDescent="0.25">
      <c r="A21" s="5" t="s">
        <v>54</v>
      </c>
      <c r="B21" s="6">
        <v>13334</v>
      </c>
      <c r="C21" s="6">
        <v>1522</v>
      </c>
      <c r="D21" s="6">
        <v>934</v>
      </c>
      <c r="E21" s="6">
        <v>3821</v>
      </c>
      <c r="F21" s="6">
        <v>4949</v>
      </c>
      <c r="G21" s="6">
        <v>10015</v>
      </c>
      <c r="H21" s="6">
        <v>9019</v>
      </c>
      <c r="I21" s="6">
        <v>1904</v>
      </c>
      <c r="J21" s="6">
        <v>6332</v>
      </c>
      <c r="K21" s="6">
        <v>238</v>
      </c>
      <c r="L21" s="6">
        <v>0</v>
      </c>
      <c r="M21" s="6">
        <v>0</v>
      </c>
      <c r="N21" s="6">
        <v>696</v>
      </c>
      <c r="O21" s="6">
        <v>1282</v>
      </c>
      <c r="P21" s="6">
        <v>0</v>
      </c>
      <c r="Q21" s="6">
        <v>0</v>
      </c>
      <c r="R21" s="6">
        <v>0</v>
      </c>
      <c r="S21" s="6">
        <v>730</v>
      </c>
      <c r="T21" s="6">
        <v>54776</v>
      </c>
      <c r="U21" s="6">
        <v>1098</v>
      </c>
      <c r="V21" s="6">
        <v>2227</v>
      </c>
      <c r="W21" s="6">
        <v>0</v>
      </c>
      <c r="X21" s="6">
        <v>0</v>
      </c>
      <c r="Y21" s="6">
        <v>0</v>
      </c>
      <c r="Z21" s="6">
        <v>462</v>
      </c>
      <c r="AA21" s="6">
        <v>1927</v>
      </c>
      <c r="AB21" s="6">
        <v>0</v>
      </c>
      <c r="AC21" s="6">
        <v>0</v>
      </c>
      <c r="AD21" s="6">
        <v>0</v>
      </c>
      <c r="AE21" s="6">
        <v>0</v>
      </c>
      <c r="AF21" s="6">
        <v>10874</v>
      </c>
      <c r="AG21" s="6">
        <v>0</v>
      </c>
      <c r="AH21" s="6">
        <v>16588</v>
      </c>
      <c r="AI21" s="6">
        <v>71364</v>
      </c>
      <c r="AJ21" s="6">
        <v>5184</v>
      </c>
      <c r="AK21" s="6">
        <v>5184</v>
      </c>
      <c r="AL21" s="6">
        <v>32215</v>
      </c>
      <c r="AM21" s="6">
        <v>0</v>
      </c>
      <c r="AN21" s="6">
        <v>32215</v>
      </c>
      <c r="AO21" s="6">
        <v>4447</v>
      </c>
      <c r="AP21" s="6">
        <v>0</v>
      </c>
      <c r="AQ21" s="6">
        <v>0</v>
      </c>
      <c r="AR21" s="6">
        <v>4447</v>
      </c>
      <c r="AS21" s="6">
        <v>113210</v>
      </c>
      <c r="AT21" s="5" t="s">
        <v>54</v>
      </c>
    </row>
    <row r="22" spans="1:46" x14ac:dyDescent="0.25">
      <c r="A22" s="5" t="s">
        <v>55</v>
      </c>
      <c r="B22" s="6">
        <v>9524</v>
      </c>
      <c r="C22" s="6">
        <v>6084</v>
      </c>
      <c r="D22" s="6">
        <v>2802</v>
      </c>
      <c r="E22" s="6">
        <v>1273</v>
      </c>
      <c r="F22" s="6">
        <v>2474</v>
      </c>
      <c r="G22" s="6">
        <v>11446</v>
      </c>
      <c r="H22" s="6">
        <v>644</v>
      </c>
      <c r="I22" s="6">
        <v>635</v>
      </c>
      <c r="J22" s="6">
        <v>4750</v>
      </c>
      <c r="K22" s="6">
        <v>0</v>
      </c>
      <c r="L22" s="6">
        <v>0</v>
      </c>
      <c r="M22" s="6">
        <v>222</v>
      </c>
      <c r="N22" s="6">
        <v>696</v>
      </c>
      <c r="O22" s="6">
        <v>0</v>
      </c>
      <c r="P22" s="6">
        <v>50</v>
      </c>
      <c r="Q22" s="6">
        <v>0</v>
      </c>
      <c r="R22" s="6">
        <v>0</v>
      </c>
      <c r="S22" s="6">
        <v>730</v>
      </c>
      <c r="T22" s="6">
        <v>41330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24166</v>
      </c>
      <c r="AG22" s="6">
        <v>0</v>
      </c>
      <c r="AH22" s="6">
        <v>24166</v>
      </c>
      <c r="AI22" s="6">
        <v>65496</v>
      </c>
      <c r="AJ22" s="6">
        <v>3110</v>
      </c>
      <c r="AK22" s="6">
        <v>3110</v>
      </c>
      <c r="AL22" s="6">
        <v>0</v>
      </c>
      <c r="AM22" s="6">
        <v>20082</v>
      </c>
      <c r="AN22" s="6">
        <v>20082</v>
      </c>
      <c r="AO22" s="6">
        <v>0</v>
      </c>
      <c r="AP22" s="6">
        <v>0</v>
      </c>
      <c r="AQ22" s="6">
        <v>0</v>
      </c>
      <c r="AR22" s="6">
        <v>0</v>
      </c>
      <c r="AS22" s="6">
        <v>88688</v>
      </c>
      <c r="AT22" s="5" t="s">
        <v>55</v>
      </c>
    </row>
    <row r="23" spans="1:46" x14ac:dyDescent="0.25">
      <c r="A23" s="5" t="s">
        <v>56</v>
      </c>
      <c r="B23" s="6">
        <v>6667</v>
      </c>
      <c r="C23" s="6">
        <v>1522</v>
      </c>
      <c r="D23" s="6">
        <v>6538</v>
      </c>
      <c r="E23" s="6">
        <v>1273</v>
      </c>
      <c r="F23" s="6">
        <v>7423</v>
      </c>
      <c r="G23" s="6">
        <v>1430</v>
      </c>
      <c r="H23" s="6">
        <v>1289</v>
      </c>
      <c r="I23" s="6">
        <v>1270</v>
      </c>
      <c r="J23" s="6">
        <v>1583</v>
      </c>
      <c r="K23" s="6">
        <v>0</v>
      </c>
      <c r="L23" s="6">
        <v>0</v>
      </c>
      <c r="M23" s="6">
        <v>0</v>
      </c>
      <c r="N23" s="6">
        <v>696</v>
      </c>
      <c r="O23" s="6">
        <v>0</v>
      </c>
      <c r="P23" s="6">
        <v>50</v>
      </c>
      <c r="Q23" s="6">
        <v>0</v>
      </c>
      <c r="R23" s="6">
        <v>0</v>
      </c>
      <c r="S23" s="6">
        <v>0</v>
      </c>
      <c r="T23" s="6">
        <v>29741</v>
      </c>
      <c r="U23" s="6">
        <v>1098</v>
      </c>
      <c r="V23" s="6">
        <v>1114</v>
      </c>
      <c r="W23" s="6">
        <v>0</v>
      </c>
      <c r="X23" s="6">
        <v>0</v>
      </c>
      <c r="Y23" s="6">
        <v>0</v>
      </c>
      <c r="Z23" s="6">
        <v>462</v>
      </c>
      <c r="AA23" s="6">
        <v>1927</v>
      </c>
      <c r="AB23" s="6">
        <v>0</v>
      </c>
      <c r="AC23" s="6">
        <v>0</v>
      </c>
      <c r="AD23" s="6">
        <v>0</v>
      </c>
      <c r="AE23" s="6">
        <v>0</v>
      </c>
      <c r="AF23" s="6">
        <v>6042</v>
      </c>
      <c r="AG23" s="6">
        <v>0</v>
      </c>
      <c r="AH23" s="6">
        <v>10643</v>
      </c>
      <c r="AI23" s="6">
        <v>40384</v>
      </c>
      <c r="AJ23" s="6">
        <v>3110</v>
      </c>
      <c r="AK23" s="6">
        <v>3110</v>
      </c>
      <c r="AL23" s="6">
        <v>28534</v>
      </c>
      <c r="AM23" s="6">
        <v>0</v>
      </c>
      <c r="AN23" s="6">
        <v>28534</v>
      </c>
      <c r="AO23" s="6">
        <v>2224</v>
      </c>
      <c r="AP23" s="6">
        <v>0</v>
      </c>
      <c r="AQ23" s="6">
        <v>0</v>
      </c>
      <c r="AR23" s="6">
        <v>2224</v>
      </c>
      <c r="AS23" s="6">
        <v>74252</v>
      </c>
      <c r="AT23" s="5" t="s">
        <v>56</v>
      </c>
    </row>
    <row r="24" spans="1:46" x14ac:dyDescent="0.25">
      <c r="A24" s="5" t="s">
        <v>57</v>
      </c>
      <c r="B24" s="6">
        <v>28574</v>
      </c>
      <c r="C24" s="6">
        <v>9887</v>
      </c>
      <c r="D24" s="6">
        <v>1868</v>
      </c>
      <c r="E24" s="6">
        <v>2548</v>
      </c>
      <c r="F24" s="6">
        <v>1237</v>
      </c>
      <c r="G24" s="6">
        <v>1430</v>
      </c>
      <c r="H24" s="6">
        <v>644</v>
      </c>
      <c r="I24" s="6">
        <v>2539</v>
      </c>
      <c r="J24" s="6">
        <v>1583</v>
      </c>
      <c r="K24" s="6">
        <v>0</v>
      </c>
      <c r="L24" s="6">
        <v>0</v>
      </c>
      <c r="M24" s="6">
        <v>222</v>
      </c>
      <c r="N24" s="6">
        <v>696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51228</v>
      </c>
      <c r="U24" s="6">
        <v>1098</v>
      </c>
      <c r="V24" s="6">
        <v>1114</v>
      </c>
      <c r="W24" s="6">
        <v>0</v>
      </c>
      <c r="X24" s="6">
        <v>0</v>
      </c>
      <c r="Y24" s="6">
        <v>0</v>
      </c>
      <c r="Z24" s="6">
        <v>924</v>
      </c>
      <c r="AA24" s="6">
        <v>5780</v>
      </c>
      <c r="AB24" s="6">
        <v>0</v>
      </c>
      <c r="AC24" s="6">
        <v>0</v>
      </c>
      <c r="AD24" s="6">
        <v>0</v>
      </c>
      <c r="AE24" s="6">
        <v>0</v>
      </c>
      <c r="AF24" s="6">
        <v>13291</v>
      </c>
      <c r="AG24" s="6">
        <v>0</v>
      </c>
      <c r="AH24" s="6">
        <v>22207</v>
      </c>
      <c r="AI24" s="6">
        <v>73435</v>
      </c>
      <c r="AJ24" s="6">
        <v>0</v>
      </c>
      <c r="AK24" s="6">
        <v>0</v>
      </c>
      <c r="AL24" s="6">
        <v>0</v>
      </c>
      <c r="AM24" s="6">
        <v>34139</v>
      </c>
      <c r="AN24" s="6">
        <v>34139</v>
      </c>
      <c r="AO24" s="6">
        <v>0</v>
      </c>
      <c r="AP24" s="6">
        <v>0</v>
      </c>
      <c r="AQ24" s="6">
        <v>0</v>
      </c>
      <c r="AR24" s="6">
        <v>0</v>
      </c>
      <c r="AS24" s="6">
        <v>107574</v>
      </c>
      <c r="AT24" s="5" t="s">
        <v>57</v>
      </c>
    </row>
    <row r="25" spans="1:46" x14ac:dyDescent="0.25">
      <c r="A25" s="5" t="s">
        <v>58</v>
      </c>
      <c r="B25" s="6">
        <v>27622</v>
      </c>
      <c r="C25" s="6">
        <v>15211</v>
      </c>
      <c r="D25" s="6">
        <v>21482</v>
      </c>
      <c r="E25" s="6">
        <v>5094</v>
      </c>
      <c r="F25" s="6">
        <v>2474</v>
      </c>
      <c r="G25" s="6">
        <v>10015</v>
      </c>
      <c r="H25" s="6">
        <v>1289</v>
      </c>
      <c r="I25" s="6">
        <v>6983</v>
      </c>
      <c r="J25" s="6">
        <v>11082</v>
      </c>
      <c r="K25" s="6">
        <v>238</v>
      </c>
      <c r="L25" s="6">
        <v>187</v>
      </c>
      <c r="M25" s="6">
        <v>444</v>
      </c>
      <c r="N25" s="6">
        <v>696</v>
      </c>
      <c r="O25" s="6">
        <v>3845</v>
      </c>
      <c r="P25" s="6">
        <v>50</v>
      </c>
      <c r="Q25" s="6">
        <v>0</v>
      </c>
      <c r="R25" s="6">
        <v>0</v>
      </c>
      <c r="S25" s="6">
        <v>2920</v>
      </c>
      <c r="T25" s="6">
        <v>109632</v>
      </c>
      <c r="U25" s="6">
        <v>2196</v>
      </c>
      <c r="V25" s="6">
        <v>2227</v>
      </c>
      <c r="W25" s="6">
        <v>0</v>
      </c>
      <c r="X25" s="6">
        <v>0</v>
      </c>
      <c r="Y25" s="6">
        <v>0</v>
      </c>
      <c r="Z25" s="6">
        <v>924</v>
      </c>
      <c r="AA25" s="6">
        <v>13487</v>
      </c>
      <c r="AB25" s="6">
        <v>0</v>
      </c>
      <c r="AC25" s="6">
        <v>0</v>
      </c>
      <c r="AD25" s="6">
        <v>0</v>
      </c>
      <c r="AE25" s="6">
        <v>0</v>
      </c>
      <c r="AF25" s="6">
        <v>7249</v>
      </c>
      <c r="AG25" s="6">
        <v>0</v>
      </c>
      <c r="AH25" s="6">
        <v>26083</v>
      </c>
      <c r="AI25" s="6">
        <v>135715</v>
      </c>
      <c r="AJ25" s="6">
        <v>13478</v>
      </c>
      <c r="AK25" s="6">
        <v>13478</v>
      </c>
      <c r="AL25" s="6">
        <v>0</v>
      </c>
      <c r="AM25" s="6">
        <v>115471</v>
      </c>
      <c r="AN25" s="6">
        <v>115471</v>
      </c>
      <c r="AO25" s="6">
        <v>4447</v>
      </c>
      <c r="AP25" s="6">
        <v>0</v>
      </c>
      <c r="AQ25" s="6">
        <v>0</v>
      </c>
      <c r="AR25" s="6">
        <v>4447</v>
      </c>
      <c r="AS25" s="6">
        <v>269111</v>
      </c>
      <c r="AT25" s="5" t="s">
        <v>58</v>
      </c>
    </row>
    <row r="26" spans="1:46" x14ac:dyDescent="0.25">
      <c r="A26" s="5" t="s">
        <v>59</v>
      </c>
      <c r="B26" s="6">
        <v>8572</v>
      </c>
      <c r="C26" s="6">
        <v>0</v>
      </c>
      <c r="D26" s="6">
        <v>4670</v>
      </c>
      <c r="E26" s="6">
        <v>3821</v>
      </c>
      <c r="F26" s="6">
        <v>12371</v>
      </c>
      <c r="G26" s="6">
        <v>2862</v>
      </c>
      <c r="H26" s="6">
        <v>2578</v>
      </c>
      <c r="I26" s="6">
        <v>3174</v>
      </c>
      <c r="J26" s="6">
        <v>9498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47546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4834</v>
      </c>
      <c r="AG26" s="6">
        <v>0</v>
      </c>
      <c r="AH26" s="6">
        <v>4834</v>
      </c>
      <c r="AI26" s="6">
        <v>52380</v>
      </c>
      <c r="AJ26" s="6">
        <v>5184</v>
      </c>
      <c r="AK26" s="6">
        <v>5184</v>
      </c>
      <c r="AL26" s="6">
        <v>33136</v>
      </c>
      <c r="AM26" s="6">
        <v>0</v>
      </c>
      <c r="AN26" s="6">
        <v>33136</v>
      </c>
      <c r="AO26" s="6">
        <v>0</v>
      </c>
      <c r="AP26" s="6">
        <v>0</v>
      </c>
      <c r="AQ26" s="6">
        <v>0</v>
      </c>
      <c r="AR26" s="6">
        <v>0</v>
      </c>
      <c r="AS26" s="6">
        <v>90700</v>
      </c>
      <c r="AT26" s="5" t="s">
        <v>59</v>
      </c>
    </row>
    <row r="27" spans="1:46" x14ac:dyDescent="0.25">
      <c r="A27" s="5" t="s">
        <v>60</v>
      </c>
      <c r="B27" s="6">
        <v>27622</v>
      </c>
      <c r="C27" s="6">
        <v>11408</v>
      </c>
      <c r="D27" s="6">
        <v>10274</v>
      </c>
      <c r="E27" s="6">
        <v>10189</v>
      </c>
      <c r="F27" s="6">
        <v>3712</v>
      </c>
      <c r="G27" s="6">
        <v>28615</v>
      </c>
      <c r="H27" s="6">
        <v>3865</v>
      </c>
      <c r="I27" s="6">
        <v>13331</v>
      </c>
      <c r="J27" s="6">
        <v>12665</v>
      </c>
      <c r="K27" s="6">
        <v>238</v>
      </c>
      <c r="L27" s="6">
        <v>0</v>
      </c>
      <c r="M27" s="6">
        <v>0</v>
      </c>
      <c r="N27" s="6">
        <v>1393</v>
      </c>
      <c r="O27" s="6">
        <v>1282</v>
      </c>
      <c r="P27" s="6">
        <v>50</v>
      </c>
      <c r="Q27" s="6">
        <v>0</v>
      </c>
      <c r="R27" s="6">
        <v>2375</v>
      </c>
      <c r="S27" s="6">
        <v>5839</v>
      </c>
      <c r="T27" s="6">
        <v>132858</v>
      </c>
      <c r="U27" s="6">
        <v>1098</v>
      </c>
      <c r="V27" s="6">
        <v>2227</v>
      </c>
      <c r="W27" s="6">
        <v>553</v>
      </c>
      <c r="X27" s="6">
        <v>0</v>
      </c>
      <c r="Y27" s="6">
        <v>0</v>
      </c>
      <c r="Z27" s="6">
        <v>1386</v>
      </c>
      <c r="AA27" s="6">
        <v>1927</v>
      </c>
      <c r="AB27" s="6">
        <v>0</v>
      </c>
      <c r="AC27" s="6">
        <v>0</v>
      </c>
      <c r="AD27" s="6">
        <v>0</v>
      </c>
      <c r="AE27" s="6">
        <v>0</v>
      </c>
      <c r="AF27" s="6">
        <v>16916</v>
      </c>
      <c r="AG27" s="6">
        <v>0</v>
      </c>
      <c r="AH27" s="6">
        <v>24107</v>
      </c>
      <c r="AI27" s="6">
        <v>156965</v>
      </c>
      <c r="AJ27" s="6">
        <v>8294</v>
      </c>
      <c r="AK27" s="6">
        <v>8294</v>
      </c>
      <c r="AL27" s="6">
        <v>0</v>
      </c>
      <c r="AM27" s="6">
        <v>84344</v>
      </c>
      <c r="AN27" s="6">
        <v>84344</v>
      </c>
      <c r="AO27" s="6">
        <v>13342</v>
      </c>
      <c r="AP27" s="6">
        <v>5988</v>
      </c>
      <c r="AQ27" s="6">
        <v>689</v>
      </c>
      <c r="AR27" s="6">
        <v>20019</v>
      </c>
      <c r="AS27" s="6">
        <v>269622</v>
      </c>
      <c r="AT27" s="5" t="s">
        <v>60</v>
      </c>
    </row>
    <row r="28" spans="1:46" x14ac:dyDescent="0.25">
      <c r="A28" s="5" t="s">
        <v>61</v>
      </c>
      <c r="B28" s="6">
        <v>13334</v>
      </c>
      <c r="C28" s="6">
        <v>1522</v>
      </c>
      <c r="D28" s="6">
        <v>20549</v>
      </c>
      <c r="E28" s="6">
        <v>8915</v>
      </c>
      <c r="F28" s="6">
        <v>1237</v>
      </c>
      <c r="G28" s="6">
        <v>2862</v>
      </c>
      <c r="H28" s="6">
        <v>1933</v>
      </c>
      <c r="I28" s="6">
        <v>5078</v>
      </c>
      <c r="J28" s="6">
        <v>14248</v>
      </c>
      <c r="K28" s="6">
        <v>0</v>
      </c>
      <c r="L28" s="6">
        <v>0</v>
      </c>
      <c r="M28" s="6">
        <v>0</v>
      </c>
      <c r="N28" s="6">
        <v>0</v>
      </c>
      <c r="O28" s="6">
        <v>1282</v>
      </c>
      <c r="P28" s="6">
        <v>50</v>
      </c>
      <c r="Q28" s="6">
        <v>0</v>
      </c>
      <c r="R28" s="6">
        <v>0</v>
      </c>
      <c r="S28" s="6">
        <v>0</v>
      </c>
      <c r="T28" s="6">
        <v>71010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462</v>
      </c>
      <c r="AA28" s="6">
        <v>7706</v>
      </c>
      <c r="AB28" s="6">
        <v>0</v>
      </c>
      <c r="AC28" s="6">
        <v>0</v>
      </c>
      <c r="AD28" s="6">
        <v>0</v>
      </c>
      <c r="AE28" s="6">
        <v>0</v>
      </c>
      <c r="AF28" s="6">
        <v>13291</v>
      </c>
      <c r="AG28" s="6">
        <v>0</v>
      </c>
      <c r="AH28" s="6">
        <v>21459</v>
      </c>
      <c r="AI28" s="6">
        <v>92469</v>
      </c>
      <c r="AJ28" s="6">
        <v>12442</v>
      </c>
      <c r="AK28" s="6">
        <v>12442</v>
      </c>
      <c r="AL28" s="6">
        <v>92042</v>
      </c>
      <c r="AM28" s="6">
        <v>0</v>
      </c>
      <c r="AN28" s="6">
        <v>92042</v>
      </c>
      <c r="AO28" s="6">
        <v>6671</v>
      </c>
      <c r="AP28" s="6">
        <v>8982</v>
      </c>
      <c r="AQ28" s="6">
        <v>0</v>
      </c>
      <c r="AR28" s="6">
        <v>15653</v>
      </c>
      <c r="AS28" s="6">
        <v>212606</v>
      </c>
      <c r="AT28" s="5" t="s">
        <v>61</v>
      </c>
    </row>
    <row r="29" spans="1:46" x14ac:dyDescent="0.25">
      <c r="A29" s="5" t="s">
        <v>62</v>
      </c>
      <c r="B29" s="6">
        <v>7620</v>
      </c>
      <c r="C29" s="6">
        <v>2281</v>
      </c>
      <c r="D29" s="6">
        <v>19614</v>
      </c>
      <c r="E29" s="6">
        <v>2548</v>
      </c>
      <c r="F29" s="6">
        <v>1237</v>
      </c>
      <c r="G29" s="6">
        <v>1430</v>
      </c>
      <c r="H29" s="6">
        <v>644</v>
      </c>
      <c r="I29" s="6">
        <v>1904</v>
      </c>
      <c r="J29" s="6">
        <v>4750</v>
      </c>
      <c r="K29" s="6">
        <v>0</v>
      </c>
      <c r="L29" s="6">
        <v>0</v>
      </c>
      <c r="M29" s="6">
        <v>222</v>
      </c>
      <c r="N29" s="6">
        <v>1393</v>
      </c>
      <c r="O29" s="6">
        <v>2563</v>
      </c>
      <c r="P29" s="6">
        <v>102</v>
      </c>
      <c r="Q29" s="6">
        <v>0</v>
      </c>
      <c r="R29" s="6">
        <v>594</v>
      </c>
      <c r="S29" s="6">
        <v>0</v>
      </c>
      <c r="T29" s="6">
        <v>46902</v>
      </c>
      <c r="U29" s="6">
        <v>1098</v>
      </c>
      <c r="V29" s="6">
        <v>1114</v>
      </c>
      <c r="W29" s="6">
        <v>0</v>
      </c>
      <c r="X29" s="6">
        <v>0</v>
      </c>
      <c r="Y29" s="6">
        <v>0</v>
      </c>
      <c r="Z29" s="6">
        <v>462</v>
      </c>
      <c r="AA29" s="6">
        <v>1927</v>
      </c>
      <c r="AB29" s="6">
        <v>0</v>
      </c>
      <c r="AC29" s="6">
        <v>0</v>
      </c>
      <c r="AD29" s="6">
        <v>0</v>
      </c>
      <c r="AE29" s="6">
        <v>0</v>
      </c>
      <c r="AF29" s="6">
        <v>4834</v>
      </c>
      <c r="AG29" s="6">
        <v>0</v>
      </c>
      <c r="AH29" s="6">
        <v>9435</v>
      </c>
      <c r="AI29" s="6">
        <v>56337</v>
      </c>
      <c r="AJ29" s="6">
        <v>11405</v>
      </c>
      <c r="AK29" s="6">
        <v>11405</v>
      </c>
      <c r="AL29" s="6">
        <v>53384</v>
      </c>
      <c r="AM29" s="6">
        <v>0</v>
      </c>
      <c r="AN29" s="6">
        <v>53384</v>
      </c>
      <c r="AO29" s="6">
        <v>6671</v>
      </c>
      <c r="AP29" s="6">
        <v>0</v>
      </c>
      <c r="AQ29" s="6">
        <v>0</v>
      </c>
      <c r="AR29" s="6">
        <v>6671</v>
      </c>
      <c r="AS29" s="6">
        <v>127797</v>
      </c>
      <c r="AT29" s="5" t="s">
        <v>62</v>
      </c>
    </row>
    <row r="30" spans="1:46" x14ac:dyDescent="0.25">
      <c r="A30" s="5" t="s">
        <v>63</v>
      </c>
      <c r="B30" s="6">
        <v>50480</v>
      </c>
      <c r="C30" s="6">
        <v>9126</v>
      </c>
      <c r="D30" s="6">
        <v>58843</v>
      </c>
      <c r="E30" s="6">
        <v>22925</v>
      </c>
      <c r="F30" s="6">
        <v>7423</v>
      </c>
      <c r="G30" s="6">
        <v>31476</v>
      </c>
      <c r="H30" s="6">
        <v>6443</v>
      </c>
      <c r="I30" s="6">
        <v>12061</v>
      </c>
      <c r="J30" s="6">
        <v>31661</v>
      </c>
      <c r="K30" s="6">
        <v>712</v>
      </c>
      <c r="L30" s="6">
        <v>0</v>
      </c>
      <c r="M30" s="6">
        <v>2004</v>
      </c>
      <c r="N30" s="6">
        <v>2093</v>
      </c>
      <c r="O30" s="6">
        <v>8974</v>
      </c>
      <c r="P30" s="6">
        <v>260</v>
      </c>
      <c r="Q30" s="6">
        <v>0</v>
      </c>
      <c r="R30" s="6">
        <v>2375</v>
      </c>
      <c r="S30" s="6">
        <v>1465</v>
      </c>
      <c r="T30" s="6">
        <v>248321</v>
      </c>
      <c r="U30" s="6">
        <v>7691</v>
      </c>
      <c r="V30" s="6">
        <v>6690</v>
      </c>
      <c r="W30" s="6">
        <v>0</v>
      </c>
      <c r="X30" s="6">
        <v>0</v>
      </c>
      <c r="Y30" s="6">
        <v>0</v>
      </c>
      <c r="Z30" s="6">
        <v>3695</v>
      </c>
      <c r="AA30" s="6">
        <v>11561</v>
      </c>
      <c r="AB30" s="6">
        <v>11060</v>
      </c>
      <c r="AC30" s="6">
        <v>0</v>
      </c>
      <c r="AD30" s="6">
        <v>0</v>
      </c>
      <c r="AE30" s="6">
        <v>0</v>
      </c>
      <c r="AF30" s="6">
        <v>26582</v>
      </c>
      <c r="AG30" s="6">
        <v>0</v>
      </c>
      <c r="AH30" s="6">
        <v>67279</v>
      </c>
      <c r="AI30" s="6">
        <v>315600</v>
      </c>
      <c r="AJ30" s="6">
        <v>13487</v>
      </c>
      <c r="AK30" s="6">
        <v>13487</v>
      </c>
      <c r="AL30" s="6">
        <v>39578</v>
      </c>
      <c r="AM30" s="6">
        <v>0</v>
      </c>
      <c r="AN30" s="6">
        <v>39578</v>
      </c>
      <c r="AO30" s="6">
        <v>15565</v>
      </c>
      <c r="AP30" s="6">
        <v>8982</v>
      </c>
      <c r="AQ30" s="6">
        <v>1379</v>
      </c>
      <c r="AR30" s="6">
        <v>25926</v>
      </c>
      <c r="AS30" s="6">
        <v>394591</v>
      </c>
      <c r="AT30" s="5" t="s">
        <v>63</v>
      </c>
    </row>
    <row r="31" spans="1:46" x14ac:dyDescent="0.25">
      <c r="A31" s="5" t="s">
        <v>64</v>
      </c>
      <c r="B31" s="6">
        <v>33336</v>
      </c>
      <c r="C31" s="6">
        <v>9126</v>
      </c>
      <c r="D31" s="6">
        <v>2802</v>
      </c>
      <c r="E31" s="6">
        <v>14009</v>
      </c>
      <c r="F31" s="6">
        <v>3712</v>
      </c>
      <c r="G31" s="6">
        <v>10015</v>
      </c>
      <c r="H31" s="6">
        <v>0</v>
      </c>
      <c r="I31" s="6">
        <v>2539</v>
      </c>
      <c r="J31" s="6">
        <v>3166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594</v>
      </c>
      <c r="S31" s="6">
        <v>2190</v>
      </c>
      <c r="T31" s="6">
        <v>81489</v>
      </c>
      <c r="U31" s="6">
        <v>1098</v>
      </c>
      <c r="V31" s="6">
        <v>1114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18125</v>
      </c>
      <c r="AG31" s="6">
        <v>0</v>
      </c>
      <c r="AH31" s="6">
        <v>20337</v>
      </c>
      <c r="AI31" s="6">
        <v>101826</v>
      </c>
      <c r="AJ31" s="6">
        <v>7258</v>
      </c>
      <c r="AK31" s="6">
        <v>7258</v>
      </c>
      <c r="AL31" s="6">
        <v>0</v>
      </c>
      <c r="AM31" s="6">
        <v>37152</v>
      </c>
      <c r="AN31" s="6">
        <v>37152</v>
      </c>
      <c r="AO31" s="6">
        <v>6671</v>
      </c>
      <c r="AP31" s="6">
        <v>0</v>
      </c>
      <c r="AQ31" s="6">
        <v>0</v>
      </c>
      <c r="AR31" s="6">
        <v>6671</v>
      </c>
      <c r="AS31" s="6">
        <v>152907</v>
      </c>
      <c r="AT31" s="5" t="s">
        <v>64</v>
      </c>
    </row>
    <row r="32" spans="1:46" x14ac:dyDescent="0.25">
      <c r="A32" s="5" t="s">
        <v>65</v>
      </c>
      <c r="B32" s="6">
        <v>14287</v>
      </c>
      <c r="C32" s="6">
        <v>1522</v>
      </c>
      <c r="D32" s="6">
        <v>27086</v>
      </c>
      <c r="E32" s="6">
        <v>6368</v>
      </c>
      <c r="F32" s="6">
        <v>1237</v>
      </c>
      <c r="G32" s="6">
        <v>5723</v>
      </c>
      <c r="H32" s="6">
        <v>644</v>
      </c>
      <c r="I32" s="6">
        <v>5713</v>
      </c>
      <c r="J32" s="6">
        <v>7915</v>
      </c>
      <c r="K32" s="6">
        <v>0</v>
      </c>
      <c r="L32" s="6">
        <v>0</v>
      </c>
      <c r="M32" s="6">
        <v>0</v>
      </c>
      <c r="N32" s="6">
        <v>0</v>
      </c>
      <c r="O32" s="6">
        <v>1282</v>
      </c>
      <c r="P32" s="6">
        <v>0</v>
      </c>
      <c r="Q32" s="6">
        <v>0</v>
      </c>
      <c r="R32" s="6">
        <v>1781</v>
      </c>
      <c r="S32" s="6">
        <v>0</v>
      </c>
      <c r="T32" s="6">
        <v>73558</v>
      </c>
      <c r="U32" s="6">
        <v>2196</v>
      </c>
      <c r="V32" s="6">
        <v>0</v>
      </c>
      <c r="W32" s="6">
        <v>0</v>
      </c>
      <c r="X32" s="6">
        <v>0</v>
      </c>
      <c r="Y32" s="6">
        <v>0</v>
      </c>
      <c r="Z32" s="6">
        <v>462</v>
      </c>
      <c r="AA32" s="6">
        <v>1927</v>
      </c>
      <c r="AB32" s="6">
        <v>0</v>
      </c>
      <c r="AC32" s="6">
        <v>0</v>
      </c>
      <c r="AD32" s="6">
        <v>0</v>
      </c>
      <c r="AE32" s="6">
        <v>0</v>
      </c>
      <c r="AF32" s="6">
        <v>7249</v>
      </c>
      <c r="AG32" s="6">
        <v>0</v>
      </c>
      <c r="AH32" s="6">
        <v>11834</v>
      </c>
      <c r="AI32" s="6">
        <v>85392</v>
      </c>
      <c r="AJ32" s="6">
        <v>10368</v>
      </c>
      <c r="AK32" s="6">
        <v>10368</v>
      </c>
      <c r="AL32" s="6">
        <v>72714</v>
      </c>
      <c r="AM32" s="6">
        <v>0</v>
      </c>
      <c r="AN32" s="6">
        <v>72714</v>
      </c>
      <c r="AO32" s="6">
        <v>6671</v>
      </c>
      <c r="AP32" s="6">
        <v>0</v>
      </c>
      <c r="AQ32" s="6">
        <v>0</v>
      </c>
      <c r="AR32" s="6">
        <v>6671</v>
      </c>
      <c r="AS32" s="6">
        <v>175145</v>
      </c>
      <c r="AT32" s="5" t="s">
        <v>65</v>
      </c>
    </row>
    <row r="33" spans="1:46" x14ac:dyDescent="0.25">
      <c r="A33" s="5" t="s">
        <v>66</v>
      </c>
      <c r="B33" s="6">
        <v>19049</v>
      </c>
      <c r="C33" s="6">
        <v>2281</v>
      </c>
      <c r="D33" s="6">
        <v>4670</v>
      </c>
      <c r="E33" s="6">
        <v>1273</v>
      </c>
      <c r="F33" s="6">
        <v>0</v>
      </c>
      <c r="G33" s="6">
        <v>0</v>
      </c>
      <c r="H33" s="6">
        <v>644</v>
      </c>
      <c r="I33" s="6">
        <v>6348</v>
      </c>
      <c r="J33" s="6">
        <v>0</v>
      </c>
      <c r="K33" s="6">
        <v>0</v>
      </c>
      <c r="L33" s="6">
        <v>0</v>
      </c>
      <c r="M33" s="6">
        <v>0</v>
      </c>
      <c r="N33" s="6">
        <v>696</v>
      </c>
      <c r="O33" s="6">
        <v>0</v>
      </c>
      <c r="P33" s="6">
        <v>0</v>
      </c>
      <c r="Q33" s="6">
        <v>0</v>
      </c>
      <c r="R33" s="6">
        <v>0</v>
      </c>
      <c r="S33" s="6">
        <v>730</v>
      </c>
      <c r="T33" s="6">
        <v>35691</v>
      </c>
      <c r="U33" s="6">
        <v>1098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1927</v>
      </c>
      <c r="AB33" s="6">
        <v>0</v>
      </c>
      <c r="AC33" s="6">
        <v>0</v>
      </c>
      <c r="AD33" s="6">
        <v>0</v>
      </c>
      <c r="AE33" s="6">
        <v>0</v>
      </c>
      <c r="AF33" s="6">
        <v>6042</v>
      </c>
      <c r="AG33" s="6">
        <v>0</v>
      </c>
      <c r="AH33" s="6">
        <v>9067</v>
      </c>
      <c r="AI33" s="6">
        <v>44758</v>
      </c>
      <c r="AJ33" s="6">
        <v>0</v>
      </c>
      <c r="AK33" s="6">
        <v>0</v>
      </c>
      <c r="AL33" s="6">
        <v>0</v>
      </c>
      <c r="AM33" s="6">
        <v>23094</v>
      </c>
      <c r="AN33" s="6">
        <v>23094</v>
      </c>
      <c r="AO33" s="6">
        <v>0</v>
      </c>
      <c r="AP33" s="6">
        <v>0</v>
      </c>
      <c r="AQ33" s="6">
        <v>0</v>
      </c>
      <c r="AR33" s="6">
        <v>0</v>
      </c>
      <c r="AS33" s="6">
        <v>67852</v>
      </c>
      <c r="AT33" s="5" t="s">
        <v>66</v>
      </c>
    </row>
    <row r="34" spans="1:46" x14ac:dyDescent="0.25">
      <c r="A34" s="5" t="s">
        <v>67</v>
      </c>
      <c r="B34" s="6">
        <v>32383</v>
      </c>
      <c r="C34" s="6">
        <v>17492</v>
      </c>
      <c r="D34" s="6">
        <v>10274</v>
      </c>
      <c r="E34" s="6">
        <v>10189</v>
      </c>
      <c r="F34" s="6">
        <v>6186</v>
      </c>
      <c r="G34" s="6">
        <v>15738</v>
      </c>
      <c r="H34" s="6">
        <v>10308</v>
      </c>
      <c r="I34" s="6">
        <v>5713</v>
      </c>
      <c r="J34" s="6">
        <v>7915</v>
      </c>
      <c r="K34" s="6">
        <v>712</v>
      </c>
      <c r="L34" s="6">
        <v>0</v>
      </c>
      <c r="M34" s="6">
        <v>222</v>
      </c>
      <c r="N34" s="6">
        <v>4178</v>
      </c>
      <c r="O34" s="6">
        <v>1282</v>
      </c>
      <c r="P34" s="6">
        <v>203</v>
      </c>
      <c r="Q34" s="6">
        <v>0</v>
      </c>
      <c r="R34" s="6">
        <v>2969</v>
      </c>
      <c r="S34" s="6">
        <v>3649</v>
      </c>
      <c r="T34" s="6">
        <v>129413</v>
      </c>
      <c r="U34" s="6">
        <v>1098</v>
      </c>
      <c r="V34" s="6">
        <v>2227</v>
      </c>
      <c r="W34" s="6">
        <v>0</v>
      </c>
      <c r="X34" s="6">
        <v>0</v>
      </c>
      <c r="Y34" s="6">
        <v>0</v>
      </c>
      <c r="Z34" s="6">
        <v>924</v>
      </c>
      <c r="AA34" s="6">
        <v>5780</v>
      </c>
      <c r="AB34" s="6">
        <v>3688</v>
      </c>
      <c r="AC34" s="6">
        <v>0</v>
      </c>
      <c r="AD34" s="6">
        <v>0</v>
      </c>
      <c r="AE34" s="6">
        <v>0</v>
      </c>
      <c r="AF34" s="6">
        <v>21749</v>
      </c>
      <c r="AG34" s="6">
        <v>0</v>
      </c>
      <c r="AH34" s="6">
        <v>35466</v>
      </c>
      <c r="AI34" s="6">
        <v>164879</v>
      </c>
      <c r="AJ34" s="6">
        <v>6221</v>
      </c>
      <c r="AK34" s="6">
        <v>6221</v>
      </c>
      <c r="AL34" s="6">
        <v>84679</v>
      </c>
      <c r="AM34" s="6">
        <v>0</v>
      </c>
      <c r="AN34" s="6">
        <v>84679</v>
      </c>
      <c r="AO34" s="6">
        <v>8894</v>
      </c>
      <c r="AP34" s="6">
        <v>5988</v>
      </c>
      <c r="AQ34" s="6">
        <v>0</v>
      </c>
      <c r="AR34" s="6">
        <v>14882</v>
      </c>
      <c r="AS34" s="6">
        <v>270661</v>
      </c>
      <c r="AT34" s="5" t="s">
        <v>67</v>
      </c>
    </row>
    <row r="35" spans="1:46" x14ac:dyDescent="0.25">
      <c r="A35" s="5" t="s">
        <v>68</v>
      </c>
      <c r="B35" s="6">
        <v>22859</v>
      </c>
      <c r="C35" s="6">
        <v>13690</v>
      </c>
      <c r="D35" s="6">
        <v>14010</v>
      </c>
      <c r="E35" s="6">
        <v>6368</v>
      </c>
      <c r="F35" s="6">
        <v>3712</v>
      </c>
      <c r="G35" s="6">
        <v>5723</v>
      </c>
      <c r="H35" s="6">
        <v>1933</v>
      </c>
      <c r="I35" s="6">
        <v>6983</v>
      </c>
      <c r="J35" s="6">
        <v>7915</v>
      </c>
      <c r="K35" s="6">
        <v>238</v>
      </c>
      <c r="L35" s="6">
        <v>0</v>
      </c>
      <c r="M35" s="6">
        <v>222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83653</v>
      </c>
      <c r="U35" s="6">
        <v>2196</v>
      </c>
      <c r="V35" s="6">
        <v>0</v>
      </c>
      <c r="W35" s="6">
        <v>0</v>
      </c>
      <c r="X35" s="6">
        <v>0</v>
      </c>
      <c r="Y35" s="6">
        <v>0</v>
      </c>
      <c r="Z35" s="6">
        <v>924</v>
      </c>
      <c r="AA35" s="6">
        <v>5780</v>
      </c>
      <c r="AB35" s="6">
        <v>0</v>
      </c>
      <c r="AC35" s="6">
        <v>0</v>
      </c>
      <c r="AD35" s="6">
        <v>0</v>
      </c>
      <c r="AE35" s="6">
        <v>0</v>
      </c>
      <c r="AF35" s="6">
        <v>31416</v>
      </c>
      <c r="AG35" s="6">
        <v>0</v>
      </c>
      <c r="AH35" s="6">
        <v>40316</v>
      </c>
      <c r="AI35" s="6">
        <v>123969</v>
      </c>
      <c r="AJ35" s="6">
        <v>0</v>
      </c>
      <c r="AK35" s="6">
        <v>0</v>
      </c>
      <c r="AL35" s="6">
        <v>0</v>
      </c>
      <c r="AM35" s="6">
        <v>79324</v>
      </c>
      <c r="AN35" s="6">
        <v>79324</v>
      </c>
      <c r="AO35" s="6">
        <v>13342</v>
      </c>
      <c r="AP35" s="6">
        <v>0</v>
      </c>
      <c r="AQ35" s="6">
        <v>0</v>
      </c>
      <c r="AR35" s="6">
        <v>13342</v>
      </c>
      <c r="AS35" s="6">
        <v>216635</v>
      </c>
      <c r="AT35" s="5" t="s">
        <v>68</v>
      </c>
    </row>
    <row r="36" spans="1:46" x14ac:dyDescent="0.25">
      <c r="A36" s="5" t="s">
        <v>69</v>
      </c>
      <c r="B36" s="6">
        <v>3810</v>
      </c>
      <c r="C36" s="6">
        <v>761</v>
      </c>
      <c r="D36" s="6">
        <v>2802</v>
      </c>
      <c r="E36" s="6">
        <v>11462</v>
      </c>
      <c r="F36" s="6">
        <v>3712</v>
      </c>
      <c r="G36" s="6">
        <v>1430</v>
      </c>
      <c r="H36" s="6">
        <v>644</v>
      </c>
      <c r="I36" s="6">
        <v>1270</v>
      </c>
      <c r="J36" s="6">
        <v>1583</v>
      </c>
      <c r="K36" s="6">
        <v>0</v>
      </c>
      <c r="L36" s="6">
        <v>0</v>
      </c>
      <c r="M36" s="6">
        <v>0</v>
      </c>
      <c r="N36" s="6">
        <v>696</v>
      </c>
      <c r="O36" s="6">
        <v>1282</v>
      </c>
      <c r="P36" s="6">
        <v>0</v>
      </c>
      <c r="Q36" s="6">
        <v>0</v>
      </c>
      <c r="R36" s="6">
        <v>0</v>
      </c>
      <c r="S36" s="6">
        <v>0</v>
      </c>
      <c r="T36" s="6">
        <v>29452</v>
      </c>
      <c r="U36" s="6">
        <v>1098</v>
      </c>
      <c r="V36" s="6">
        <v>1114</v>
      </c>
      <c r="W36" s="6">
        <v>0</v>
      </c>
      <c r="X36" s="6">
        <v>0</v>
      </c>
      <c r="Y36" s="6">
        <v>0</v>
      </c>
      <c r="Z36" s="6">
        <v>924</v>
      </c>
      <c r="AA36" s="6">
        <v>1927</v>
      </c>
      <c r="AB36" s="6">
        <v>0</v>
      </c>
      <c r="AC36" s="6">
        <v>0</v>
      </c>
      <c r="AD36" s="6">
        <v>0</v>
      </c>
      <c r="AE36" s="6">
        <v>0</v>
      </c>
      <c r="AF36" s="6">
        <v>3625</v>
      </c>
      <c r="AG36" s="6">
        <v>0</v>
      </c>
      <c r="AH36" s="6">
        <v>8688</v>
      </c>
      <c r="AI36" s="6">
        <v>38140</v>
      </c>
      <c r="AJ36" s="6">
        <v>1037</v>
      </c>
      <c r="AK36" s="6">
        <v>1037</v>
      </c>
      <c r="AL36" s="6">
        <v>21168</v>
      </c>
      <c r="AM36" s="6">
        <v>0</v>
      </c>
      <c r="AN36" s="6">
        <v>21168</v>
      </c>
      <c r="AO36" s="6">
        <v>2224</v>
      </c>
      <c r="AP36" s="6">
        <v>0</v>
      </c>
      <c r="AQ36" s="6">
        <v>0</v>
      </c>
      <c r="AR36" s="6">
        <v>2224</v>
      </c>
      <c r="AS36" s="6">
        <v>62569</v>
      </c>
      <c r="AT36" s="5" t="s">
        <v>69</v>
      </c>
    </row>
    <row r="37" spans="1:46" x14ac:dyDescent="0.25">
      <c r="A37" s="5" t="s">
        <v>70</v>
      </c>
      <c r="B37" s="6">
        <v>3810</v>
      </c>
      <c r="C37" s="6">
        <v>761</v>
      </c>
      <c r="D37" s="6">
        <v>934</v>
      </c>
      <c r="E37" s="6">
        <v>2548</v>
      </c>
      <c r="F37" s="6">
        <v>1237</v>
      </c>
      <c r="G37" s="6">
        <v>12877</v>
      </c>
      <c r="H37" s="6">
        <v>644</v>
      </c>
      <c r="I37" s="6">
        <v>1270</v>
      </c>
      <c r="J37" s="6">
        <v>1583</v>
      </c>
      <c r="K37" s="6">
        <v>0</v>
      </c>
      <c r="L37" s="6">
        <v>0</v>
      </c>
      <c r="M37" s="6">
        <v>0</v>
      </c>
      <c r="N37" s="6">
        <v>696</v>
      </c>
      <c r="O37" s="6">
        <v>1282</v>
      </c>
      <c r="P37" s="6">
        <v>0</v>
      </c>
      <c r="Q37" s="6">
        <v>0</v>
      </c>
      <c r="R37" s="6">
        <v>0</v>
      </c>
      <c r="S37" s="6">
        <v>0</v>
      </c>
      <c r="T37" s="6">
        <v>27642</v>
      </c>
      <c r="U37" s="6">
        <v>1098</v>
      </c>
      <c r="V37" s="6">
        <v>1114</v>
      </c>
      <c r="W37" s="6">
        <v>0</v>
      </c>
      <c r="X37" s="6">
        <v>0</v>
      </c>
      <c r="Y37" s="6">
        <v>0</v>
      </c>
      <c r="Z37" s="6">
        <v>462</v>
      </c>
      <c r="AA37" s="6">
        <v>1927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4601</v>
      </c>
      <c r="AI37" s="6">
        <v>32243</v>
      </c>
      <c r="AJ37" s="6">
        <v>2074</v>
      </c>
      <c r="AK37" s="6">
        <v>2074</v>
      </c>
      <c r="AL37" s="6">
        <v>0</v>
      </c>
      <c r="AM37" s="6">
        <v>15061</v>
      </c>
      <c r="AN37" s="6">
        <v>15061</v>
      </c>
      <c r="AO37" s="6">
        <v>0</v>
      </c>
      <c r="AP37" s="6">
        <v>0</v>
      </c>
      <c r="AQ37" s="6">
        <v>0</v>
      </c>
      <c r="AR37" s="6">
        <v>0</v>
      </c>
      <c r="AS37" s="6">
        <v>49378</v>
      </c>
      <c r="AT37" s="5" t="s">
        <v>70</v>
      </c>
    </row>
    <row r="38" spans="1:46" x14ac:dyDescent="0.25">
      <c r="A38" s="5" t="s">
        <v>71</v>
      </c>
      <c r="B38" s="6">
        <v>17144</v>
      </c>
      <c r="C38" s="6">
        <v>10648</v>
      </c>
      <c r="D38" s="6">
        <v>8406</v>
      </c>
      <c r="E38" s="6">
        <v>2548</v>
      </c>
      <c r="F38" s="6">
        <v>1237</v>
      </c>
      <c r="G38" s="6">
        <v>17168</v>
      </c>
      <c r="H38" s="6">
        <v>1289</v>
      </c>
      <c r="I38" s="6">
        <v>9522</v>
      </c>
      <c r="J38" s="6">
        <v>17413</v>
      </c>
      <c r="K38" s="6">
        <v>0</v>
      </c>
      <c r="L38" s="6">
        <v>0</v>
      </c>
      <c r="M38" s="6">
        <v>0</v>
      </c>
      <c r="N38" s="6">
        <v>1393</v>
      </c>
      <c r="O38" s="6">
        <v>1282</v>
      </c>
      <c r="P38" s="6">
        <v>0</v>
      </c>
      <c r="Q38" s="6">
        <v>0</v>
      </c>
      <c r="R38" s="6">
        <v>2969</v>
      </c>
      <c r="S38" s="6">
        <v>730</v>
      </c>
      <c r="T38" s="6">
        <v>91749</v>
      </c>
      <c r="U38" s="6">
        <v>1098</v>
      </c>
      <c r="V38" s="6">
        <v>1114</v>
      </c>
      <c r="W38" s="6">
        <v>0</v>
      </c>
      <c r="X38" s="6">
        <v>0</v>
      </c>
      <c r="Y38" s="6">
        <v>0</v>
      </c>
      <c r="Z38" s="6">
        <v>462</v>
      </c>
      <c r="AA38" s="6">
        <v>1927</v>
      </c>
      <c r="AB38" s="6">
        <v>0</v>
      </c>
      <c r="AC38" s="6">
        <v>0</v>
      </c>
      <c r="AD38" s="6">
        <v>0</v>
      </c>
      <c r="AE38" s="6">
        <v>0</v>
      </c>
      <c r="AF38" s="6">
        <v>8458</v>
      </c>
      <c r="AG38" s="6">
        <v>0</v>
      </c>
      <c r="AH38" s="6">
        <v>13059</v>
      </c>
      <c r="AI38" s="6">
        <v>104808</v>
      </c>
      <c r="AJ38" s="6">
        <v>10368</v>
      </c>
      <c r="AK38" s="6">
        <v>10368</v>
      </c>
      <c r="AL38" s="6">
        <v>0</v>
      </c>
      <c r="AM38" s="6">
        <v>47192</v>
      </c>
      <c r="AN38" s="6">
        <v>47192</v>
      </c>
      <c r="AO38" s="6">
        <v>2224</v>
      </c>
      <c r="AP38" s="6">
        <v>0</v>
      </c>
      <c r="AQ38" s="6">
        <v>0</v>
      </c>
      <c r="AR38" s="6">
        <v>2224</v>
      </c>
      <c r="AS38" s="6">
        <v>164592</v>
      </c>
      <c r="AT38" s="5" t="s">
        <v>71</v>
      </c>
    </row>
    <row r="39" spans="1:46" x14ac:dyDescent="0.25">
      <c r="A39" s="5" t="s">
        <v>72</v>
      </c>
      <c r="B39" s="6">
        <v>12382</v>
      </c>
      <c r="C39" s="6">
        <v>12169</v>
      </c>
      <c r="D39" s="6">
        <v>10274</v>
      </c>
      <c r="E39" s="6">
        <v>11462</v>
      </c>
      <c r="F39" s="6">
        <v>1237</v>
      </c>
      <c r="G39" s="6">
        <v>2862</v>
      </c>
      <c r="H39" s="6">
        <v>644</v>
      </c>
      <c r="I39" s="6">
        <v>6348</v>
      </c>
      <c r="J39" s="6">
        <v>6332</v>
      </c>
      <c r="K39" s="6">
        <v>238</v>
      </c>
      <c r="L39" s="6">
        <v>0</v>
      </c>
      <c r="M39" s="6">
        <v>222</v>
      </c>
      <c r="N39" s="6">
        <v>696</v>
      </c>
      <c r="O39" s="6">
        <v>0</v>
      </c>
      <c r="P39" s="6">
        <v>0</v>
      </c>
      <c r="Q39" s="6">
        <v>0</v>
      </c>
      <c r="R39" s="6">
        <v>0</v>
      </c>
      <c r="S39" s="6">
        <v>730</v>
      </c>
      <c r="T39" s="6">
        <v>65596</v>
      </c>
      <c r="U39" s="6">
        <v>1098</v>
      </c>
      <c r="V39" s="6">
        <v>0</v>
      </c>
      <c r="W39" s="6">
        <v>0</v>
      </c>
      <c r="X39" s="6">
        <v>0</v>
      </c>
      <c r="Y39" s="6">
        <v>0</v>
      </c>
      <c r="Z39" s="6">
        <v>924</v>
      </c>
      <c r="AA39" s="6">
        <v>1927</v>
      </c>
      <c r="AB39" s="6">
        <v>3688</v>
      </c>
      <c r="AC39" s="6">
        <v>0</v>
      </c>
      <c r="AD39" s="6">
        <v>0</v>
      </c>
      <c r="AE39" s="6">
        <v>0</v>
      </c>
      <c r="AF39" s="6">
        <v>19333</v>
      </c>
      <c r="AG39" s="6">
        <v>0</v>
      </c>
      <c r="AH39" s="6">
        <v>26970</v>
      </c>
      <c r="AI39" s="6">
        <v>92566</v>
      </c>
      <c r="AJ39" s="6">
        <v>10368</v>
      </c>
      <c r="AK39" s="6">
        <v>10368</v>
      </c>
      <c r="AL39" s="6">
        <v>0</v>
      </c>
      <c r="AM39" s="6">
        <v>78319</v>
      </c>
      <c r="AN39" s="6">
        <v>78319</v>
      </c>
      <c r="AO39" s="6">
        <v>8894</v>
      </c>
      <c r="AP39" s="6">
        <v>0</v>
      </c>
      <c r="AQ39" s="6">
        <v>0</v>
      </c>
      <c r="AR39" s="6">
        <v>8894</v>
      </c>
      <c r="AS39" s="6">
        <v>190147</v>
      </c>
      <c r="AT39" s="5" t="s">
        <v>72</v>
      </c>
    </row>
    <row r="40" spans="1:46" x14ac:dyDescent="0.25">
      <c r="A40" s="5" t="s">
        <v>73</v>
      </c>
      <c r="B40" s="6">
        <v>21907</v>
      </c>
      <c r="C40" s="6">
        <v>11408</v>
      </c>
      <c r="D40" s="6">
        <v>7472</v>
      </c>
      <c r="E40" s="6">
        <v>3821</v>
      </c>
      <c r="F40" s="6">
        <v>1237</v>
      </c>
      <c r="G40" s="6">
        <v>1430</v>
      </c>
      <c r="H40" s="6">
        <v>644</v>
      </c>
      <c r="I40" s="6">
        <v>7618</v>
      </c>
      <c r="J40" s="6">
        <v>1583</v>
      </c>
      <c r="K40" s="6">
        <v>0</v>
      </c>
      <c r="L40" s="6">
        <v>0</v>
      </c>
      <c r="M40" s="6">
        <v>222</v>
      </c>
      <c r="N40" s="6">
        <v>696</v>
      </c>
      <c r="O40" s="6">
        <v>0</v>
      </c>
      <c r="P40" s="6">
        <v>50</v>
      </c>
      <c r="Q40" s="6">
        <v>0</v>
      </c>
      <c r="R40" s="6">
        <v>0</v>
      </c>
      <c r="S40" s="6">
        <v>1459</v>
      </c>
      <c r="T40" s="6">
        <v>59547</v>
      </c>
      <c r="U40" s="6">
        <v>1098</v>
      </c>
      <c r="V40" s="6">
        <v>1114</v>
      </c>
      <c r="W40" s="6">
        <v>0</v>
      </c>
      <c r="X40" s="6">
        <v>0</v>
      </c>
      <c r="Y40" s="6">
        <v>0</v>
      </c>
      <c r="Z40" s="6">
        <v>462</v>
      </c>
      <c r="AA40" s="6">
        <v>3853</v>
      </c>
      <c r="AB40" s="6">
        <v>0</v>
      </c>
      <c r="AC40" s="6">
        <v>0</v>
      </c>
      <c r="AD40" s="6">
        <v>0</v>
      </c>
      <c r="AE40" s="6">
        <v>0</v>
      </c>
      <c r="AF40" s="6">
        <v>16916</v>
      </c>
      <c r="AG40" s="6">
        <v>0</v>
      </c>
      <c r="AH40" s="6">
        <v>23443</v>
      </c>
      <c r="AI40" s="6">
        <v>82990</v>
      </c>
      <c r="AJ40" s="6">
        <v>0</v>
      </c>
      <c r="AK40" s="6">
        <v>0</v>
      </c>
      <c r="AL40" s="6">
        <v>0</v>
      </c>
      <c r="AM40" s="6">
        <v>31127</v>
      </c>
      <c r="AN40" s="6">
        <v>31127</v>
      </c>
      <c r="AO40" s="6">
        <v>0</v>
      </c>
      <c r="AP40" s="6">
        <v>0</v>
      </c>
      <c r="AQ40" s="6">
        <v>0</v>
      </c>
      <c r="AR40" s="6">
        <v>0</v>
      </c>
      <c r="AS40" s="6">
        <v>114117</v>
      </c>
      <c r="AT40" s="5" t="s">
        <v>73</v>
      </c>
    </row>
    <row r="41" spans="1:46" x14ac:dyDescent="0.25">
      <c r="A41" s="5" t="s">
        <v>74</v>
      </c>
      <c r="B41" s="6">
        <v>19049</v>
      </c>
      <c r="C41" s="6">
        <v>19014</v>
      </c>
      <c r="D41" s="6">
        <v>4670</v>
      </c>
      <c r="E41" s="6">
        <v>15283</v>
      </c>
      <c r="F41" s="6">
        <v>2474</v>
      </c>
      <c r="G41" s="6">
        <v>10015</v>
      </c>
      <c r="H41" s="6">
        <v>644</v>
      </c>
      <c r="I41" s="6">
        <v>5713</v>
      </c>
      <c r="J41" s="6">
        <v>7915</v>
      </c>
      <c r="K41" s="6">
        <v>235</v>
      </c>
      <c r="L41" s="6">
        <v>0</v>
      </c>
      <c r="M41" s="6">
        <v>222</v>
      </c>
      <c r="N41" s="6">
        <v>0</v>
      </c>
      <c r="O41" s="6">
        <v>0</v>
      </c>
      <c r="P41" s="6">
        <v>102</v>
      </c>
      <c r="Q41" s="6">
        <v>0</v>
      </c>
      <c r="R41" s="6">
        <v>1188</v>
      </c>
      <c r="S41" s="6">
        <v>0</v>
      </c>
      <c r="T41" s="6">
        <v>86524</v>
      </c>
      <c r="U41" s="6">
        <v>2196</v>
      </c>
      <c r="V41" s="6">
        <v>0</v>
      </c>
      <c r="W41" s="6">
        <v>0</v>
      </c>
      <c r="X41" s="6">
        <v>0</v>
      </c>
      <c r="Y41" s="6">
        <v>0</v>
      </c>
      <c r="Z41" s="6">
        <v>3228</v>
      </c>
      <c r="AA41" s="6">
        <v>3848</v>
      </c>
      <c r="AB41" s="6">
        <v>3688</v>
      </c>
      <c r="AC41" s="6">
        <v>0</v>
      </c>
      <c r="AD41" s="6">
        <v>0</v>
      </c>
      <c r="AE41" s="6">
        <v>0</v>
      </c>
      <c r="AF41" s="6">
        <v>15704</v>
      </c>
      <c r="AG41" s="6">
        <v>0</v>
      </c>
      <c r="AH41" s="6">
        <v>28664</v>
      </c>
      <c r="AI41" s="6">
        <v>115188</v>
      </c>
      <c r="AJ41" s="6">
        <v>4147</v>
      </c>
      <c r="AK41" s="6">
        <v>4147</v>
      </c>
      <c r="AL41" s="6">
        <v>0</v>
      </c>
      <c r="AM41" s="6">
        <v>64262</v>
      </c>
      <c r="AN41" s="6">
        <v>64262</v>
      </c>
      <c r="AO41" s="6">
        <v>6671</v>
      </c>
      <c r="AP41" s="6">
        <v>2994</v>
      </c>
      <c r="AQ41" s="6">
        <v>0</v>
      </c>
      <c r="AR41" s="6">
        <v>9665</v>
      </c>
      <c r="AS41" s="6">
        <v>193262</v>
      </c>
      <c r="AT41" s="5" t="s">
        <v>74</v>
      </c>
    </row>
    <row r="42" spans="1:46" x14ac:dyDescent="0.25">
      <c r="A42" s="5" t="s">
        <v>75</v>
      </c>
      <c r="B42" s="6">
        <v>24766</v>
      </c>
      <c r="C42" s="6">
        <v>13687</v>
      </c>
      <c r="D42" s="6">
        <v>6536</v>
      </c>
      <c r="E42" s="6">
        <v>6364</v>
      </c>
      <c r="F42" s="6">
        <v>1232</v>
      </c>
      <c r="G42" s="6">
        <v>7154</v>
      </c>
      <c r="H42" s="6">
        <v>1926</v>
      </c>
      <c r="I42" s="6">
        <v>3814</v>
      </c>
      <c r="J42" s="6">
        <v>1584</v>
      </c>
      <c r="K42" s="6">
        <v>0</v>
      </c>
      <c r="L42" s="6">
        <v>0</v>
      </c>
      <c r="M42" s="6">
        <v>0</v>
      </c>
      <c r="N42" s="6">
        <v>696</v>
      </c>
      <c r="O42" s="6">
        <v>1282</v>
      </c>
      <c r="P42" s="6">
        <v>0</v>
      </c>
      <c r="Q42" s="6">
        <v>0</v>
      </c>
      <c r="R42" s="6">
        <v>0</v>
      </c>
      <c r="S42" s="6">
        <v>0</v>
      </c>
      <c r="T42" s="6">
        <v>69041</v>
      </c>
      <c r="U42" s="6">
        <v>1098</v>
      </c>
      <c r="V42" s="6">
        <v>1114</v>
      </c>
      <c r="W42" s="6">
        <v>0</v>
      </c>
      <c r="X42" s="6">
        <v>0</v>
      </c>
      <c r="Y42" s="6">
        <v>0</v>
      </c>
      <c r="Z42" s="6">
        <v>462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3625</v>
      </c>
      <c r="AG42" s="6">
        <v>0</v>
      </c>
      <c r="AH42" s="6">
        <v>6299</v>
      </c>
      <c r="AI42" s="6">
        <v>75340</v>
      </c>
      <c r="AJ42" s="6">
        <v>8294</v>
      </c>
      <c r="AK42" s="6">
        <v>8294</v>
      </c>
      <c r="AL42" s="6">
        <v>0</v>
      </c>
      <c r="AM42" s="6">
        <v>70288</v>
      </c>
      <c r="AN42" s="6">
        <v>70288</v>
      </c>
      <c r="AO42" s="6">
        <v>4448</v>
      </c>
      <c r="AP42" s="6">
        <v>2994</v>
      </c>
      <c r="AQ42" s="6">
        <v>0</v>
      </c>
      <c r="AR42" s="6">
        <v>7442</v>
      </c>
      <c r="AS42" s="6">
        <v>161364</v>
      </c>
      <c r="AT42" s="5" t="s">
        <v>75</v>
      </c>
    </row>
    <row r="43" spans="1:46" x14ac:dyDescent="0.25">
      <c r="A43" s="5" t="s">
        <v>76</v>
      </c>
      <c r="B43" s="6">
        <v>702917</v>
      </c>
      <c r="C43" s="6">
        <v>257064</v>
      </c>
      <c r="D43" s="6">
        <v>454860</v>
      </c>
      <c r="E43" s="6">
        <v>212688</v>
      </c>
      <c r="F43" s="6">
        <v>238764</v>
      </c>
      <c r="G43" s="6">
        <v>309036</v>
      </c>
      <c r="H43" s="6">
        <v>76674</v>
      </c>
      <c r="I43" s="6">
        <v>175846</v>
      </c>
      <c r="J43" s="6">
        <v>289703</v>
      </c>
      <c r="K43" s="6">
        <v>3325</v>
      </c>
      <c r="L43" s="6">
        <v>375</v>
      </c>
      <c r="M43" s="6">
        <v>5334</v>
      </c>
      <c r="N43" s="6">
        <v>32031</v>
      </c>
      <c r="O43" s="6">
        <v>39739</v>
      </c>
      <c r="P43" s="6">
        <v>1519</v>
      </c>
      <c r="Q43" s="6">
        <v>668</v>
      </c>
      <c r="R43" s="6">
        <v>20190</v>
      </c>
      <c r="S43" s="6">
        <v>46716</v>
      </c>
      <c r="T43" s="6">
        <v>2867449</v>
      </c>
      <c r="U43" s="6">
        <v>43925</v>
      </c>
      <c r="V43" s="6">
        <v>46786</v>
      </c>
      <c r="W43" s="6">
        <v>1661</v>
      </c>
      <c r="X43" s="6">
        <v>0</v>
      </c>
      <c r="Y43" s="6">
        <v>0</v>
      </c>
      <c r="Z43" s="6">
        <v>25865</v>
      </c>
      <c r="AA43" s="6">
        <v>123304</v>
      </c>
      <c r="AB43" s="6">
        <v>33187</v>
      </c>
      <c r="AC43" s="6">
        <v>0</v>
      </c>
      <c r="AD43" s="6">
        <v>0</v>
      </c>
      <c r="AE43" s="6">
        <v>0</v>
      </c>
      <c r="AF43" s="6">
        <v>451896</v>
      </c>
      <c r="AG43" s="6">
        <v>0</v>
      </c>
      <c r="AH43" s="6">
        <v>726624</v>
      </c>
      <c r="AI43" s="6">
        <v>3594073</v>
      </c>
      <c r="AJ43" s="6">
        <v>237438</v>
      </c>
      <c r="AK43" s="6">
        <v>237438</v>
      </c>
      <c r="AL43" s="6">
        <v>936072</v>
      </c>
      <c r="AM43" s="6">
        <v>992047</v>
      </c>
      <c r="AN43" s="6">
        <v>1928119</v>
      </c>
      <c r="AO43" s="6">
        <v>182340</v>
      </c>
      <c r="AP43" s="6">
        <v>53892</v>
      </c>
      <c r="AQ43" s="6">
        <v>4138</v>
      </c>
      <c r="AR43" s="6">
        <v>240370</v>
      </c>
      <c r="AS43" s="6">
        <v>6000000</v>
      </c>
      <c r="AT43" s="5"/>
    </row>
  </sheetData>
  <mergeCells count="2">
    <mergeCell ref="A1:AL3"/>
    <mergeCell ref="AM1:AT3"/>
  </mergeCells>
  <pageMargins left="0.51181102362204722" right="0.11811023622047245" top="0.74803149606299213" bottom="0.74803149606299213" header="0.31496062992125984" footer="0.31496062992125984"/>
  <pageSetup paperSize="5" scale="5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workbookViewId="0">
      <selection activeCell="B5" sqref="B5"/>
    </sheetView>
  </sheetViews>
  <sheetFormatPr defaultRowHeight="15" x14ac:dyDescent="0.25"/>
  <cols>
    <col min="1" max="1" width="13.7109375" style="3" bestFit="1" customWidth="1"/>
    <col min="2" max="7" width="6.85546875" style="1" bestFit="1" customWidth="1"/>
    <col min="8" max="8" width="5.85546875" style="1" bestFit="1" customWidth="1"/>
    <col min="9" max="10" width="6.85546875" style="1" bestFit="1" customWidth="1"/>
    <col min="11" max="11" width="5.85546875" style="1" bestFit="1" customWidth="1"/>
    <col min="12" max="13" width="4.85546875" style="1" bestFit="1" customWidth="1"/>
    <col min="14" max="19" width="5.85546875" style="1" bestFit="1" customWidth="1"/>
    <col min="20" max="20" width="7.85546875" style="1" bestFit="1" customWidth="1"/>
    <col min="21" max="21" width="5.85546875" style="1" bestFit="1" customWidth="1"/>
    <col min="22" max="22" width="6.85546875" style="1" bestFit="1" customWidth="1"/>
    <col min="23" max="25" width="4.85546875" style="1" bestFit="1" customWidth="1"/>
    <col min="26" max="26" width="5.85546875" style="1" bestFit="1" customWidth="1"/>
    <col min="27" max="28" width="6.85546875" style="1" bestFit="1" customWidth="1"/>
    <col min="29" max="29" width="3.85546875" style="1" bestFit="1" customWidth="1"/>
    <col min="30" max="30" width="4.85546875" style="1" bestFit="1" customWidth="1"/>
    <col min="31" max="31" width="3.85546875" style="1" bestFit="1" customWidth="1"/>
    <col min="32" max="32" width="6.85546875" style="1" bestFit="1" customWidth="1"/>
    <col min="33" max="33" width="4.85546875" style="1" bestFit="1" customWidth="1"/>
    <col min="34" max="35" width="7.85546875" style="1" bestFit="1" customWidth="1"/>
    <col min="36" max="37" width="3.42578125" style="1" bestFit="1" customWidth="1"/>
    <col min="38" max="39" width="5.85546875" style="1" bestFit="1" customWidth="1"/>
    <col min="40" max="40" width="6.85546875" style="1" bestFit="1" customWidth="1"/>
    <col min="41" max="41" width="5.85546875" style="1" bestFit="1" customWidth="1"/>
    <col min="42" max="43" width="4.85546875" style="1" bestFit="1" customWidth="1"/>
    <col min="44" max="44" width="5.85546875" style="1" bestFit="1" customWidth="1"/>
    <col min="45" max="45" width="7.85546875" style="1" bestFit="1" customWidth="1"/>
    <col min="46" max="46" width="13" style="3" bestFit="1" customWidth="1"/>
    <col min="47" max="16384" width="9.140625" style="3"/>
  </cols>
  <sheetData>
    <row r="1" spans="1:46" x14ac:dyDescent="0.25">
      <c r="A1" s="8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9" t="s">
        <v>0</v>
      </c>
      <c r="AN1" s="9"/>
      <c r="AO1" s="9"/>
      <c r="AP1" s="9"/>
      <c r="AQ1" s="9"/>
      <c r="AR1" s="9"/>
      <c r="AS1" s="9"/>
      <c r="AT1" s="9"/>
    </row>
    <row r="2" spans="1:4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10"/>
      <c r="AN3" s="10"/>
      <c r="AO3" s="10"/>
      <c r="AP3" s="10"/>
      <c r="AQ3" s="10"/>
      <c r="AR3" s="10"/>
      <c r="AS3" s="10"/>
      <c r="AT3" s="10"/>
    </row>
    <row r="4" spans="1:46" ht="142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80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82</v>
      </c>
      <c r="AH4" s="2" t="s">
        <v>81</v>
      </c>
      <c r="AI4" s="4" t="s">
        <v>32</v>
      </c>
      <c r="AJ4" s="2" t="s">
        <v>33</v>
      </c>
      <c r="AK4" s="2" t="s">
        <v>34</v>
      </c>
      <c r="AL4" s="2" t="s">
        <v>83</v>
      </c>
      <c r="AM4" s="2" t="s">
        <v>35</v>
      </c>
      <c r="AN4" s="2" t="s">
        <v>36</v>
      </c>
      <c r="AO4" s="2" t="s">
        <v>77</v>
      </c>
      <c r="AP4" s="2" t="s">
        <v>78</v>
      </c>
      <c r="AQ4" s="2" t="s">
        <v>84</v>
      </c>
      <c r="AR4" s="2" t="s">
        <v>79</v>
      </c>
      <c r="AS4" s="4" t="s">
        <v>37</v>
      </c>
      <c r="AT4" s="2" t="s">
        <v>1</v>
      </c>
    </row>
    <row r="5" spans="1:46" x14ac:dyDescent="0.25">
      <c r="A5" s="5" t="s">
        <v>38</v>
      </c>
      <c r="B5" s="6">
        <v>9057</v>
      </c>
      <c r="C5" s="6">
        <v>3141</v>
      </c>
      <c r="D5" s="6">
        <v>3650</v>
      </c>
      <c r="E5" s="6">
        <v>1560</v>
      </c>
      <c r="F5" s="6">
        <v>2444</v>
      </c>
      <c r="G5" s="6">
        <v>5014</v>
      </c>
      <c r="H5" s="6">
        <v>791</v>
      </c>
      <c r="I5" s="6">
        <v>797</v>
      </c>
      <c r="J5" s="6">
        <v>2051</v>
      </c>
      <c r="K5" s="6">
        <v>0</v>
      </c>
      <c r="L5" s="6">
        <v>0</v>
      </c>
      <c r="M5" s="6">
        <v>71</v>
      </c>
      <c r="N5" s="6">
        <v>431</v>
      </c>
      <c r="O5" s="6">
        <v>615</v>
      </c>
      <c r="P5" s="6">
        <v>387</v>
      </c>
      <c r="Q5" s="6">
        <v>0</v>
      </c>
      <c r="R5" s="6">
        <v>0</v>
      </c>
      <c r="S5" s="6">
        <v>448</v>
      </c>
      <c r="T5" s="6">
        <v>30457</v>
      </c>
      <c r="U5" s="6">
        <v>677</v>
      </c>
      <c r="V5" s="6">
        <v>1258</v>
      </c>
      <c r="W5" s="6">
        <v>0</v>
      </c>
      <c r="X5" s="6">
        <v>0</v>
      </c>
      <c r="Y5" s="6">
        <v>0</v>
      </c>
      <c r="Z5" s="6">
        <v>499</v>
      </c>
      <c r="AA5" s="6">
        <v>3479</v>
      </c>
      <c r="AB5" s="6">
        <v>0</v>
      </c>
      <c r="AC5" s="6">
        <v>0</v>
      </c>
      <c r="AD5" s="6">
        <v>0</v>
      </c>
      <c r="AE5" s="6">
        <v>0</v>
      </c>
      <c r="AF5" s="6">
        <v>9171</v>
      </c>
      <c r="AG5" s="6">
        <v>0</v>
      </c>
      <c r="AH5" s="6">
        <v>15084</v>
      </c>
      <c r="AI5" s="6">
        <v>45541</v>
      </c>
      <c r="AJ5" s="6">
        <v>0</v>
      </c>
      <c r="AK5" s="6">
        <v>0</v>
      </c>
      <c r="AL5" s="6">
        <v>0</v>
      </c>
      <c r="AM5" s="6">
        <v>2133</v>
      </c>
      <c r="AN5" s="6">
        <v>2133</v>
      </c>
      <c r="AO5" s="6">
        <v>0</v>
      </c>
      <c r="AP5" s="6">
        <v>0</v>
      </c>
      <c r="AQ5" s="6">
        <v>0</v>
      </c>
      <c r="AR5" s="6">
        <v>0</v>
      </c>
      <c r="AS5" s="6">
        <v>47674</v>
      </c>
      <c r="AT5" s="7" t="s">
        <v>38</v>
      </c>
    </row>
    <row r="6" spans="1:46" x14ac:dyDescent="0.25">
      <c r="A6" s="5" t="s">
        <v>39</v>
      </c>
      <c r="B6" s="6">
        <v>1208</v>
      </c>
      <c r="C6" s="6">
        <v>628</v>
      </c>
      <c r="D6" s="6">
        <v>1826</v>
      </c>
      <c r="E6" s="6">
        <v>520</v>
      </c>
      <c r="F6" s="6">
        <v>611</v>
      </c>
      <c r="G6" s="6">
        <v>627</v>
      </c>
      <c r="H6" s="6">
        <v>1186</v>
      </c>
      <c r="I6" s="6">
        <v>399</v>
      </c>
      <c r="J6" s="6">
        <v>684</v>
      </c>
      <c r="K6" s="6">
        <v>0</v>
      </c>
      <c r="L6" s="6">
        <v>0</v>
      </c>
      <c r="M6" s="6">
        <v>0</v>
      </c>
      <c r="N6" s="6">
        <v>0</v>
      </c>
      <c r="O6" s="6">
        <v>615</v>
      </c>
      <c r="P6" s="6">
        <v>0</v>
      </c>
      <c r="Q6" s="6">
        <v>0</v>
      </c>
      <c r="R6" s="6">
        <v>0</v>
      </c>
      <c r="S6" s="6">
        <v>0</v>
      </c>
      <c r="T6" s="6">
        <v>8304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249</v>
      </c>
      <c r="AA6" s="6">
        <v>1740</v>
      </c>
      <c r="AB6" s="6">
        <v>0</v>
      </c>
      <c r="AC6" s="6">
        <v>0</v>
      </c>
      <c r="AD6" s="6">
        <v>0</v>
      </c>
      <c r="AE6" s="6">
        <v>0</v>
      </c>
      <c r="AF6" s="6">
        <v>1528</v>
      </c>
      <c r="AG6" s="6">
        <v>0</v>
      </c>
      <c r="AH6" s="6">
        <v>3517</v>
      </c>
      <c r="AI6" s="6">
        <v>11821</v>
      </c>
      <c r="AJ6" s="6">
        <v>0</v>
      </c>
      <c r="AK6" s="6">
        <v>0</v>
      </c>
      <c r="AL6" s="6">
        <v>1406</v>
      </c>
      <c r="AM6" s="6">
        <v>0</v>
      </c>
      <c r="AN6" s="6">
        <v>1406</v>
      </c>
      <c r="AO6" s="6">
        <v>0</v>
      </c>
      <c r="AP6" s="6">
        <v>0</v>
      </c>
      <c r="AQ6" s="6">
        <v>0</v>
      </c>
      <c r="AR6" s="6">
        <v>0</v>
      </c>
      <c r="AS6" s="6">
        <v>13227</v>
      </c>
      <c r="AT6" s="5" t="s">
        <v>39</v>
      </c>
    </row>
    <row r="7" spans="1:46" x14ac:dyDescent="0.25">
      <c r="A7" s="5" t="s">
        <v>40</v>
      </c>
      <c r="B7" s="6">
        <v>7849</v>
      </c>
      <c r="C7" s="6">
        <v>2512</v>
      </c>
      <c r="D7" s="6">
        <v>10945</v>
      </c>
      <c r="E7" s="6">
        <v>1560</v>
      </c>
      <c r="F7" s="6">
        <v>611</v>
      </c>
      <c r="G7" s="6">
        <v>2506</v>
      </c>
      <c r="H7" s="6">
        <v>791</v>
      </c>
      <c r="I7" s="6">
        <v>797</v>
      </c>
      <c r="J7" s="6">
        <v>1368</v>
      </c>
      <c r="K7" s="6">
        <v>507</v>
      </c>
      <c r="L7" s="6">
        <v>362</v>
      </c>
      <c r="M7" s="6">
        <v>0</v>
      </c>
      <c r="N7" s="6">
        <v>862</v>
      </c>
      <c r="O7" s="6">
        <v>0</v>
      </c>
      <c r="P7" s="6">
        <v>0</v>
      </c>
      <c r="Q7" s="6">
        <v>0</v>
      </c>
      <c r="R7" s="6">
        <v>349</v>
      </c>
      <c r="S7" s="6">
        <v>448</v>
      </c>
      <c r="T7" s="6">
        <v>31467</v>
      </c>
      <c r="U7" s="6">
        <v>677</v>
      </c>
      <c r="V7" s="6">
        <v>1258</v>
      </c>
      <c r="W7" s="6">
        <v>0</v>
      </c>
      <c r="X7" s="6">
        <v>0</v>
      </c>
      <c r="Y7" s="6">
        <v>0</v>
      </c>
      <c r="Z7" s="6">
        <v>249</v>
      </c>
      <c r="AA7" s="6">
        <v>3479</v>
      </c>
      <c r="AB7" s="6">
        <v>0</v>
      </c>
      <c r="AC7" s="6">
        <v>0</v>
      </c>
      <c r="AD7" s="6">
        <v>0</v>
      </c>
      <c r="AE7" s="6">
        <v>0</v>
      </c>
      <c r="AF7" s="6">
        <v>3057</v>
      </c>
      <c r="AG7" s="6">
        <v>0</v>
      </c>
      <c r="AH7" s="6">
        <v>8720</v>
      </c>
      <c r="AI7" s="6">
        <v>40187</v>
      </c>
      <c r="AJ7" s="6">
        <v>0</v>
      </c>
      <c r="AK7" s="6">
        <v>0</v>
      </c>
      <c r="AL7" s="6">
        <v>3515</v>
      </c>
      <c r="AM7" s="6">
        <v>0</v>
      </c>
      <c r="AN7" s="6">
        <v>3515</v>
      </c>
      <c r="AO7" s="6">
        <v>1576</v>
      </c>
      <c r="AP7" s="6">
        <v>0</v>
      </c>
      <c r="AQ7" s="6">
        <v>0</v>
      </c>
      <c r="AR7" s="6">
        <v>1576</v>
      </c>
      <c r="AS7" s="6">
        <v>45278</v>
      </c>
      <c r="AT7" s="5" t="s">
        <v>40</v>
      </c>
    </row>
    <row r="8" spans="1:46" x14ac:dyDescent="0.25">
      <c r="A8" s="5" t="s">
        <v>41</v>
      </c>
      <c r="B8" s="6">
        <v>3623</v>
      </c>
      <c r="C8" s="6">
        <v>1256</v>
      </c>
      <c r="D8" s="6">
        <v>1826</v>
      </c>
      <c r="E8" s="6">
        <v>1040</v>
      </c>
      <c r="F8" s="6">
        <v>5498</v>
      </c>
      <c r="G8" s="6">
        <v>1253</v>
      </c>
      <c r="H8" s="6">
        <v>395</v>
      </c>
      <c r="I8" s="6">
        <v>1195</v>
      </c>
      <c r="J8" s="6">
        <v>1368</v>
      </c>
      <c r="K8" s="6">
        <v>0</v>
      </c>
      <c r="L8" s="6">
        <v>0</v>
      </c>
      <c r="M8" s="6">
        <v>0</v>
      </c>
      <c r="N8" s="6">
        <v>431</v>
      </c>
      <c r="O8" s="6">
        <v>0</v>
      </c>
      <c r="P8" s="6">
        <v>387</v>
      </c>
      <c r="Q8" s="6">
        <v>0</v>
      </c>
      <c r="R8" s="6">
        <v>349</v>
      </c>
      <c r="S8" s="6">
        <v>895</v>
      </c>
      <c r="T8" s="6">
        <v>19516</v>
      </c>
      <c r="U8" s="6">
        <v>677</v>
      </c>
      <c r="V8" s="6">
        <v>1258</v>
      </c>
      <c r="W8" s="6">
        <v>0</v>
      </c>
      <c r="X8" s="6">
        <v>0</v>
      </c>
      <c r="Y8" s="6">
        <v>0</v>
      </c>
      <c r="Z8" s="6">
        <v>249</v>
      </c>
      <c r="AA8" s="6">
        <v>1740</v>
      </c>
      <c r="AB8" s="6">
        <v>0</v>
      </c>
      <c r="AC8" s="6">
        <v>0</v>
      </c>
      <c r="AD8" s="6">
        <v>0</v>
      </c>
      <c r="AE8" s="6">
        <v>0</v>
      </c>
      <c r="AF8" s="6">
        <v>3057</v>
      </c>
      <c r="AG8" s="6">
        <v>0</v>
      </c>
      <c r="AH8" s="6">
        <v>6981</v>
      </c>
      <c r="AI8" s="6">
        <v>26497</v>
      </c>
      <c r="AJ8" s="6">
        <v>0</v>
      </c>
      <c r="AK8" s="6">
        <v>0</v>
      </c>
      <c r="AL8" s="6">
        <v>1547</v>
      </c>
      <c r="AM8" s="6">
        <v>0</v>
      </c>
      <c r="AN8" s="6">
        <v>1547</v>
      </c>
      <c r="AO8" s="6">
        <v>1576</v>
      </c>
      <c r="AP8" s="6">
        <v>0</v>
      </c>
      <c r="AQ8" s="6">
        <v>0</v>
      </c>
      <c r="AR8" s="6">
        <v>1576</v>
      </c>
      <c r="AS8" s="6">
        <v>29620</v>
      </c>
      <c r="AT8" s="5" t="s">
        <v>41</v>
      </c>
    </row>
    <row r="9" spans="1:46" x14ac:dyDescent="0.25">
      <c r="A9" s="5" t="s">
        <v>42</v>
      </c>
      <c r="B9" s="6">
        <v>15050</v>
      </c>
      <c r="C9" s="6">
        <v>3769</v>
      </c>
      <c r="D9" s="6">
        <v>6388</v>
      </c>
      <c r="E9" s="6">
        <v>1040</v>
      </c>
      <c r="F9" s="6">
        <v>10995</v>
      </c>
      <c r="G9" s="6">
        <v>3760</v>
      </c>
      <c r="H9" s="6">
        <v>791</v>
      </c>
      <c r="I9" s="6">
        <v>2789</v>
      </c>
      <c r="J9" s="6">
        <v>3420</v>
      </c>
      <c r="K9" s="6">
        <v>507</v>
      </c>
      <c r="L9" s="6">
        <v>0</v>
      </c>
      <c r="M9" s="6">
        <v>71</v>
      </c>
      <c r="N9" s="6">
        <v>431</v>
      </c>
      <c r="O9" s="6">
        <v>615</v>
      </c>
      <c r="P9" s="6">
        <v>387</v>
      </c>
      <c r="Q9" s="6">
        <v>639</v>
      </c>
      <c r="R9" s="6">
        <v>698</v>
      </c>
      <c r="S9" s="6">
        <v>1791</v>
      </c>
      <c r="T9" s="6">
        <v>53141</v>
      </c>
      <c r="U9" s="6">
        <v>1353</v>
      </c>
      <c r="V9" s="6">
        <v>2516</v>
      </c>
      <c r="W9" s="6">
        <v>0</v>
      </c>
      <c r="X9" s="6">
        <v>0</v>
      </c>
      <c r="Y9" s="6">
        <v>0</v>
      </c>
      <c r="Z9" s="6">
        <v>249</v>
      </c>
      <c r="AA9" s="6">
        <v>5219</v>
      </c>
      <c r="AB9" s="6">
        <v>7818</v>
      </c>
      <c r="AC9" s="6">
        <v>0</v>
      </c>
      <c r="AD9" s="6">
        <v>244</v>
      </c>
      <c r="AE9" s="6">
        <v>0</v>
      </c>
      <c r="AF9" s="6">
        <v>9935</v>
      </c>
      <c r="AG9" s="6">
        <v>0</v>
      </c>
      <c r="AH9" s="6">
        <v>27334</v>
      </c>
      <c r="AI9" s="6">
        <v>80475</v>
      </c>
      <c r="AJ9" s="6">
        <v>0</v>
      </c>
      <c r="AK9" s="6">
        <v>0</v>
      </c>
      <c r="AL9" s="6">
        <v>3655</v>
      </c>
      <c r="AM9" s="6">
        <v>0</v>
      </c>
      <c r="AN9" s="6">
        <v>3655</v>
      </c>
      <c r="AO9" s="6">
        <v>1576</v>
      </c>
      <c r="AP9" s="6">
        <v>183</v>
      </c>
      <c r="AQ9" s="6">
        <v>287</v>
      </c>
      <c r="AR9" s="6">
        <v>2046</v>
      </c>
      <c r="AS9" s="6">
        <v>86176</v>
      </c>
      <c r="AT9" s="5" t="s">
        <v>42</v>
      </c>
    </row>
    <row r="10" spans="1:46" x14ac:dyDescent="0.25">
      <c r="A10" s="5" t="s">
        <v>43</v>
      </c>
      <c r="B10" s="6">
        <v>16800</v>
      </c>
      <c r="C10" s="6">
        <v>2512</v>
      </c>
      <c r="D10" s="6">
        <v>7301</v>
      </c>
      <c r="E10" s="6">
        <v>4160</v>
      </c>
      <c r="F10" s="6">
        <v>12217</v>
      </c>
      <c r="G10" s="6">
        <v>6267</v>
      </c>
      <c r="H10" s="6">
        <v>2768</v>
      </c>
      <c r="I10" s="6">
        <v>4384</v>
      </c>
      <c r="J10" s="6">
        <v>5471</v>
      </c>
      <c r="K10" s="6">
        <v>507</v>
      </c>
      <c r="L10" s="6">
        <v>362</v>
      </c>
      <c r="M10" s="6">
        <v>71</v>
      </c>
      <c r="N10" s="6">
        <v>431</v>
      </c>
      <c r="O10" s="6">
        <v>1230</v>
      </c>
      <c r="P10" s="6">
        <v>774</v>
      </c>
      <c r="Q10" s="6">
        <v>639</v>
      </c>
      <c r="R10" s="6">
        <v>349</v>
      </c>
      <c r="S10" s="6">
        <v>1343</v>
      </c>
      <c r="T10" s="6">
        <v>67586</v>
      </c>
      <c r="U10" s="6">
        <v>1353</v>
      </c>
      <c r="V10" s="6">
        <v>7550</v>
      </c>
      <c r="W10" s="6">
        <v>0</v>
      </c>
      <c r="X10" s="6">
        <v>0</v>
      </c>
      <c r="Y10" s="6">
        <v>0</v>
      </c>
      <c r="Z10" s="6">
        <v>1248</v>
      </c>
      <c r="AA10" s="6">
        <v>10437</v>
      </c>
      <c r="AB10" s="6">
        <v>3909</v>
      </c>
      <c r="AC10" s="6">
        <v>0</v>
      </c>
      <c r="AD10" s="6">
        <v>0</v>
      </c>
      <c r="AE10" s="6">
        <v>0</v>
      </c>
      <c r="AF10" s="6">
        <v>10700</v>
      </c>
      <c r="AG10" s="6">
        <v>0</v>
      </c>
      <c r="AH10" s="6">
        <v>35197</v>
      </c>
      <c r="AI10" s="6">
        <v>102783</v>
      </c>
      <c r="AJ10" s="6">
        <v>0</v>
      </c>
      <c r="AK10" s="6">
        <v>0</v>
      </c>
      <c r="AL10" s="6">
        <v>3375</v>
      </c>
      <c r="AM10" s="6">
        <v>0</v>
      </c>
      <c r="AN10" s="6">
        <v>3375</v>
      </c>
      <c r="AO10" s="6">
        <v>2364</v>
      </c>
      <c r="AP10" s="6">
        <v>274</v>
      </c>
      <c r="AQ10" s="6">
        <v>287</v>
      </c>
      <c r="AR10" s="6">
        <v>2925</v>
      </c>
      <c r="AS10" s="6">
        <v>109083</v>
      </c>
      <c r="AT10" s="5" t="s">
        <v>43</v>
      </c>
    </row>
    <row r="11" spans="1:46" x14ac:dyDescent="0.25">
      <c r="A11" s="5" t="s">
        <v>44</v>
      </c>
      <c r="B11" s="6">
        <v>8453</v>
      </c>
      <c r="C11" s="6">
        <v>3141</v>
      </c>
      <c r="D11" s="6">
        <v>12770</v>
      </c>
      <c r="E11" s="6">
        <v>1560</v>
      </c>
      <c r="F11" s="6">
        <v>1222</v>
      </c>
      <c r="G11" s="6">
        <v>5014</v>
      </c>
      <c r="H11" s="6">
        <v>1186</v>
      </c>
      <c r="I11" s="6">
        <v>1594</v>
      </c>
      <c r="J11" s="6">
        <v>684</v>
      </c>
      <c r="K11" s="6">
        <v>507</v>
      </c>
      <c r="L11" s="6">
        <v>362</v>
      </c>
      <c r="M11" s="6">
        <v>71</v>
      </c>
      <c r="N11" s="6">
        <v>431</v>
      </c>
      <c r="O11" s="6">
        <v>615</v>
      </c>
      <c r="P11" s="6">
        <v>774</v>
      </c>
      <c r="Q11" s="6">
        <v>639</v>
      </c>
      <c r="R11" s="6">
        <v>349</v>
      </c>
      <c r="S11" s="6">
        <v>895</v>
      </c>
      <c r="T11" s="6">
        <v>40267</v>
      </c>
      <c r="U11" s="6">
        <v>677</v>
      </c>
      <c r="V11" s="6">
        <v>1258</v>
      </c>
      <c r="W11" s="6">
        <v>0</v>
      </c>
      <c r="X11" s="6">
        <v>0</v>
      </c>
      <c r="Y11" s="6">
        <v>0</v>
      </c>
      <c r="Z11" s="6">
        <v>749</v>
      </c>
      <c r="AA11" s="6">
        <v>3479</v>
      </c>
      <c r="AB11" s="6">
        <v>7818</v>
      </c>
      <c r="AC11" s="6">
        <v>0</v>
      </c>
      <c r="AD11" s="6">
        <v>0</v>
      </c>
      <c r="AE11" s="6">
        <v>0</v>
      </c>
      <c r="AF11" s="6">
        <v>5350</v>
      </c>
      <c r="AG11" s="6">
        <v>0</v>
      </c>
      <c r="AH11" s="6">
        <v>19331</v>
      </c>
      <c r="AI11" s="6">
        <v>59598</v>
      </c>
      <c r="AJ11" s="6">
        <v>0</v>
      </c>
      <c r="AK11" s="6">
        <v>0</v>
      </c>
      <c r="AL11" s="6">
        <v>5484</v>
      </c>
      <c r="AM11" s="6">
        <v>0</v>
      </c>
      <c r="AN11" s="6">
        <v>5484</v>
      </c>
      <c r="AO11" s="6">
        <v>2364</v>
      </c>
      <c r="AP11" s="6">
        <v>0</v>
      </c>
      <c r="AQ11" s="6">
        <v>0</v>
      </c>
      <c r="AR11" s="6">
        <v>2364</v>
      </c>
      <c r="AS11" s="6">
        <v>67446</v>
      </c>
      <c r="AT11" s="5" t="s">
        <v>44</v>
      </c>
    </row>
    <row r="12" spans="1:46" x14ac:dyDescent="0.25">
      <c r="A12" s="5" t="s">
        <v>45</v>
      </c>
      <c r="B12" s="6">
        <v>4830</v>
      </c>
      <c r="C12" s="6">
        <v>628</v>
      </c>
      <c r="D12" s="6">
        <v>7301</v>
      </c>
      <c r="E12" s="6">
        <v>2080</v>
      </c>
      <c r="F12" s="6">
        <v>1222</v>
      </c>
      <c r="G12" s="6">
        <v>2506</v>
      </c>
      <c r="H12" s="6">
        <v>395</v>
      </c>
      <c r="I12" s="6">
        <v>1195</v>
      </c>
      <c r="J12" s="6">
        <v>4103</v>
      </c>
      <c r="K12" s="6">
        <v>0</v>
      </c>
      <c r="L12" s="6">
        <v>0</v>
      </c>
      <c r="M12" s="6">
        <v>0</v>
      </c>
      <c r="N12" s="6">
        <v>431</v>
      </c>
      <c r="O12" s="6">
        <v>615</v>
      </c>
      <c r="P12" s="6">
        <v>387</v>
      </c>
      <c r="Q12" s="6">
        <v>0</v>
      </c>
      <c r="R12" s="6">
        <v>349</v>
      </c>
      <c r="S12" s="6">
        <v>448</v>
      </c>
      <c r="T12" s="6">
        <v>26490</v>
      </c>
      <c r="U12" s="6">
        <v>677</v>
      </c>
      <c r="V12" s="6">
        <v>2516</v>
      </c>
      <c r="W12" s="6">
        <v>0</v>
      </c>
      <c r="X12" s="6">
        <v>0</v>
      </c>
      <c r="Y12" s="6">
        <v>0</v>
      </c>
      <c r="Z12" s="6">
        <v>499</v>
      </c>
      <c r="AA12" s="6">
        <v>1740</v>
      </c>
      <c r="AB12" s="6">
        <v>0</v>
      </c>
      <c r="AC12" s="6">
        <v>0</v>
      </c>
      <c r="AD12" s="6">
        <v>0</v>
      </c>
      <c r="AE12" s="6">
        <v>0</v>
      </c>
      <c r="AF12" s="6">
        <v>4586</v>
      </c>
      <c r="AG12" s="6">
        <v>0</v>
      </c>
      <c r="AH12" s="6">
        <v>10018</v>
      </c>
      <c r="AI12" s="6">
        <v>36508</v>
      </c>
      <c r="AJ12" s="6">
        <v>0</v>
      </c>
      <c r="AK12" s="6">
        <v>0</v>
      </c>
      <c r="AL12" s="6">
        <v>3515</v>
      </c>
      <c r="AM12" s="6">
        <v>0</v>
      </c>
      <c r="AN12" s="6">
        <v>3515</v>
      </c>
      <c r="AO12" s="6">
        <v>2364</v>
      </c>
      <c r="AP12" s="6">
        <v>0</v>
      </c>
      <c r="AQ12" s="6">
        <v>0</v>
      </c>
      <c r="AR12" s="6">
        <v>2364</v>
      </c>
      <c r="AS12" s="6">
        <v>42387</v>
      </c>
      <c r="AT12" s="5" t="s">
        <v>45</v>
      </c>
    </row>
    <row r="13" spans="1:46" x14ac:dyDescent="0.25">
      <c r="A13" s="5" t="s">
        <v>46</v>
      </c>
      <c r="B13" s="6">
        <v>14491</v>
      </c>
      <c r="C13" s="6">
        <v>9422</v>
      </c>
      <c r="D13" s="6">
        <v>9126</v>
      </c>
      <c r="E13" s="6">
        <v>1560</v>
      </c>
      <c r="F13" s="6">
        <v>1833</v>
      </c>
      <c r="G13" s="6">
        <v>4386</v>
      </c>
      <c r="H13" s="6">
        <v>395</v>
      </c>
      <c r="I13" s="6">
        <v>3188</v>
      </c>
      <c r="J13" s="6">
        <v>2736</v>
      </c>
      <c r="K13" s="6">
        <v>507</v>
      </c>
      <c r="L13" s="6">
        <v>362</v>
      </c>
      <c r="M13" s="6">
        <v>142</v>
      </c>
      <c r="N13" s="6">
        <v>1293</v>
      </c>
      <c r="O13" s="6">
        <v>1230</v>
      </c>
      <c r="P13" s="6">
        <v>387</v>
      </c>
      <c r="Q13" s="6">
        <v>639</v>
      </c>
      <c r="R13" s="6">
        <v>698</v>
      </c>
      <c r="S13" s="6">
        <v>1791</v>
      </c>
      <c r="T13" s="6">
        <v>54186</v>
      </c>
      <c r="U13" s="6">
        <v>677</v>
      </c>
      <c r="V13" s="6">
        <v>2516</v>
      </c>
      <c r="W13" s="6">
        <v>0</v>
      </c>
      <c r="X13" s="6">
        <v>0</v>
      </c>
      <c r="Y13" s="6">
        <v>0</v>
      </c>
      <c r="Z13" s="6">
        <v>499</v>
      </c>
      <c r="AA13" s="6">
        <v>3479</v>
      </c>
      <c r="AB13" s="6">
        <v>3909</v>
      </c>
      <c r="AC13" s="6">
        <v>0</v>
      </c>
      <c r="AD13" s="6">
        <v>0</v>
      </c>
      <c r="AE13" s="6">
        <v>0</v>
      </c>
      <c r="AF13" s="6">
        <v>4586</v>
      </c>
      <c r="AG13" s="6">
        <v>0</v>
      </c>
      <c r="AH13" s="6">
        <v>15666</v>
      </c>
      <c r="AI13" s="6">
        <v>69852</v>
      </c>
      <c r="AJ13" s="6">
        <v>0</v>
      </c>
      <c r="AK13" s="6">
        <v>0</v>
      </c>
      <c r="AL13" s="6">
        <v>0</v>
      </c>
      <c r="AM13" s="6">
        <v>5450</v>
      </c>
      <c r="AN13" s="6">
        <v>5450</v>
      </c>
      <c r="AO13" s="6">
        <v>1576</v>
      </c>
      <c r="AP13" s="6">
        <v>91</v>
      </c>
      <c r="AQ13" s="6">
        <v>0</v>
      </c>
      <c r="AR13" s="6">
        <v>1667</v>
      </c>
      <c r="AS13" s="6">
        <v>76969</v>
      </c>
      <c r="AT13" s="5" t="s">
        <v>46</v>
      </c>
    </row>
    <row r="14" spans="1:46" x14ac:dyDescent="0.25">
      <c r="A14" s="5" t="s">
        <v>47</v>
      </c>
      <c r="B14" s="6">
        <v>22330</v>
      </c>
      <c r="C14" s="6">
        <v>10678</v>
      </c>
      <c r="D14" s="6">
        <v>9126</v>
      </c>
      <c r="E14" s="6">
        <v>2080</v>
      </c>
      <c r="F14" s="6">
        <v>611</v>
      </c>
      <c r="G14" s="6">
        <v>3133</v>
      </c>
      <c r="H14" s="6">
        <v>1186</v>
      </c>
      <c r="I14" s="6">
        <v>1993</v>
      </c>
      <c r="J14" s="6">
        <v>3420</v>
      </c>
      <c r="K14" s="6">
        <v>507</v>
      </c>
      <c r="L14" s="6">
        <v>0</v>
      </c>
      <c r="M14" s="6">
        <v>71</v>
      </c>
      <c r="N14" s="6">
        <v>431</v>
      </c>
      <c r="O14" s="6">
        <v>1230</v>
      </c>
      <c r="P14" s="6">
        <v>387</v>
      </c>
      <c r="Q14" s="6">
        <v>0</v>
      </c>
      <c r="R14" s="6">
        <v>349</v>
      </c>
      <c r="S14" s="6">
        <v>895</v>
      </c>
      <c r="T14" s="6">
        <v>58427</v>
      </c>
      <c r="U14" s="6">
        <v>677</v>
      </c>
      <c r="V14" s="6">
        <v>3775</v>
      </c>
      <c r="W14" s="6">
        <v>0</v>
      </c>
      <c r="X14" s="6">
        <v>0</v>
      </c>
      <c r="Y14" s="6">
        <v>0</v>
      </c>
      <c r="Z14" s="6">
        <v>499</v>
      </c>
      <c r="AA14" s="6">
        <v>5219</v>
      </c>
      <c r="AB14" s="6">
        <v>0</v>
      </c>
      <c r="AC14" s="6">
        <v>0</v>
      </c>
      <c r="AD14" s="6">
        <v>0</v>
      </c>
      <c r="AE14" s="6">
        <v>0</v>
      </c>
      <c r="AF14" s="6">
        <v>10700</v>
      </c>
      <c r="AG14" s="6">
        <v>0</v>
      </c>
      <c r="AH14" s="6">
        <v>20870</v>
      </c>
      <c r="AI14" s="6">
        <v>79297</v>
      </c>
      <c r="AJ14" s="6">
        <v>0</v>
      </c>
      <c r="AK14" s="6">
        <v>0</v>
      </c>
      <c r="AL14" s="6">
        <v>0</v>
      </c>
      <c r="AM14" s="6">
        <v>6636</v>
      </c>
      <c r="AN14" s="6">
        <v>6636</v>
      </c>
      <c r="AO14" s="6">
        <v>2364</v>
      </c>
      <c r="AP14" s="6">
        <v>274</v>
      </c>
      <c r="AQ14" s="6">
        <v>0</v>
      </c>
      <c r="AR14" s="6">
        <v>2638</v>
      </c>
      <c r="AS14" s="6">
        <v>88571</v>
      </c>
      <c r="AT14" s="5" t="s">
        <v>47</v>
      </c>
    </row>
    <row r="15" spans="1:46" x14ac:dyDescent="0.25">
      <c r="A15" s="5" t="s">
        <v>48</v>
      </c>
      <c r="B15" s="6">
        <v>12500</v>
      </c>
      <c r="C15" s="6">
        <v>4397</v>
      </c>
      <c r="D15" s="6">
        <v>19160</v>
      </c>
      <c r="E15" s="6">
        <v>3640</v>
      </c>
      <c r="F15" s="6">
        <v>3665</v>
      </c>
      <c r="G15" s="6">
        <v>6267</v>
      </c>
      <c r="H15" s="6">
        <v>1582</v>
      </c>
      <c r="I15" s="6">
        <v>3188</v>
      </c>
      <c r="J15" s="6">
        <v>2736</v>
      </c>
      <c r="K15" s="6">
        <v>507</v>
      </c>
      <c r="L15" s="6">
        <v>362</v>
      </c>
      <c r="M15" s="6">
        <v>71</v>
      </c>
      <c r="N15" s="6">
        <v>431</v>
      </c>
      <c r="O15" s="6">
        <v>1230</v>
      </c>
      <c r="P15" s="6">
        <v>774</v>
      </c>
      <c r="Q15" s="6">
        <v>639</v>
      </c>
      <c r="R15" s="6">
        <v>698</v>
      </c>
      <c r="S15" s="6">
        <v>448</v>
      </c>
      <c r="T15" s="6">
        <v>62295</v>
      </c>
      <c r="U15" s="6">
        <v>677</v>
      </c>
      <c r="V15" s="6">
        <v>5034</v>
      </c>
      <c r="W15" s="6">
        <v>0</v>
      </c>
      <c r="X15" s="6">
        <v>0</v>
      </c>
      <c r="Y15" s="6">
        <v>0</v>
      </c>
      <c r="Z15" s="6">
        <v>1498</v>
      </c>
      <c r="AA15" s="6">
        <v>6959</v>
      </c>
      <c r="AB15" s="6">
        <v>7818</v>
      </c>
      <c r="AC15" s="6">
        <v>0</v>
      </c>
      <c r="AD15" s="6">
        <v>244</v>
      </c>
      <c r="AE15" s="6">
        <v>201</v>
      </c>
      <c r="AF15" s="6">
        <v>4586</v>
      </c>
      <c r="AG15" s="6">
        <v>0</v>
      </c>
      <c r="AH15" s="6">
        <v>27017</v>
      </c>
      <c r="AI15" s="6">
        <v>89312</v>
      </c>
      <c r="AJ15" s="6">
        <v>0</v>
      </c>
      <c r="AK15" s="6">
        <v>0</v>
      </c>
      <c r="AL15" s="6">
        <v>4640</v>
      </c>
      <c r="AM15" s="6">
        <v>0</v>
      </c>
      <c r="AN15" s="6">
        <v>4640</v>
      </c>
      <c r="AO15" s="6">
        <v>2364</v>
      </c>
      <c r="AP15" s="6">
        <v>91</v>
      </c>
      <c r="AQ15" s="6">
        <v>287</v>
      </c>
      <c r="AR15" s="6">
        <v>2742</v>
      </c>
      <c r="AS15" s="6">
        <v>96694</v>
      </c>
      <c r="AT15" s="5" t="s">
        <v>48</v>
      </c>
    </row>
    <row r="16" spans="1:46" x14ac:dyDescent="0.25">
      <c r="A16" s="5" t="s">
        <v>49</v>
      </c>
      <c r="B16" s="6">
        <v>7245</v>
      </c>
      <c r="C16" s="6">
        <v>3769</v>
      </c>
      <c r="D16" s="6">
        <v>2738</v>
      </c>
      <c r="E16" s="6">
        <v>1560</v>
      </c>
      <c r="F16" s="6">
        <v>611</v>
      </c>
      <c r="G16" s="6">
        <v>1880</v>
      </c>
      <c r="H16" s="6">
        <v>791</v>
      </c>
      <c r="I16" s="6">
        <v>1594</v>
      </c>
      <c r="J16" s="6">
        <v>684</v>
      </c>
      <c r="K16" s="6">
        <v>507</v>
      </c>
      <c r="L16" s="6">
        <v>0</v>
      </c>
      <c r="M16" s="6">
        <v>71</v>
      </c>
      <c r="N16" s="6">
        <v>431</v>
      </c>
      <c r="O16" s="6">
        <v>615</v>
      </c>
      <c r="P16" s="6">
        <v>387</v>
      </c>
      <c r="Q16" s="6">
        <v>0</v>
      </c>
      <c r="R16" s="6">
        <v>349</v>
      </c>
      <c r="S16" s="6">
        <v>448</v>
      </c>
      <c r="T16" s="6">
        <v>23680</v>
      </c>
      <c r="U16" s="6">
        <v>1353</v>
      </c>
      <c r="V16" s="6">
        <v>1258</v>
      </c>
      <c r="W16" s="6">
        <v>963</v>
      </c>
      <c r="X16" s="6">
        <v>0</v>
      </c>
      <c r="Y16" s="6">
        <v>0</v>
      </c>
      <c r="Z16" s="6">
        <v>499</v>
      </c>
      <c r="AA16" s="6">
        <v>5219</v>
      </c>
      <c r="AB16" s="6">
        <v>0</v>
      </c>
      <c r="AC16" s="6">
        <v>0</v>
      </c>
      <c r="AD16" s="6">
        <v>244</v>
      </c>
      <c r="AE16" s="6">
        <v>0</v>
      </c>
      <c r="AF16" s="6">
        <v>6878</v>
      </c>
      <c r="AG16" s="6">
        <v>0</v>
      </c>
      <c r="AH16" s="6">
        <v>16414</v>
      </c>
      <c r="AI16" s="6">
        <v>40094</v>
      </c>
      <c r="AJ16" s="6">
        <v>0</v>
      </c>
      <c r="AK16" s="6">
        <v>0</v>
      </c>
      <c r="AL16" s="6">
        <v>0</v>
      </c>
      <c r="AM16" s="6">
        <v>2725</v>
      </c>
      <c r="AN16" s="6">
        <v>2725</v>
      </c>
      <c r="AO16" s="6">
        <v>1576</v>
      </c>
      <c r="AP16" s="6">
        <v>0</v>
      </c>
      <c r="AQ16" s="6">
        <v>0</v>
      </c>
      <c r="AR16" s="6">
        <v>1576</v>
      </c>
      <c r="AS16" s="6">
        <v>44395</v>
      </c>
      <c r="AT16" s="5" t="s">
        <v>49</v>
      </c>
    </row>
    <row r="17" spans="1:46" x14ac:dyDescent="0.25">
      <c r="A17" s="5" t="s">
        <v>50</v>
      </c>
      <c r="B17" s="6">
        <v>4226</v>
      </c>
      <c r="C17" s="6">
        <v>628</v>
      </c>
      <c r="D17" s="6">
        <v>1826</v>
      </c>
      <c r="E17" s="6">
        <v>1040</v>
      </c>
      <c r="F17" s="6">
        <v>1222</v>
      </c>
      <c r="G17" s="6">
        <v>627</v>
      </c>
      <c r="H17" s="6">
        <v>395</v>
      </c>
      <c r="I17" s="6">
        <v>1594</v>
      </c>
      <c r="J17" s="6">
        <v>1368</v>
      </c>
      <c r="K17" s="6">
        <v>0</v>
      </c>
      <c r="L17" s="6">
        <v>0</v>
      </c>
      <c r="M17" s="6">
        <v>0</v>
      </c>
      <c r="N17" s="6">
        <v>431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13357</v>
      </c>
      <c r="U17" s="6">
        <v>677</v>
      </c>
      <c r="V17" s="6">
        <v>1258</v>
      </c>
      <c r="W17" s="6">
        <v>0</v>
      </c>
      <c r="X17" s="6">
        <v>0</v>
      </c>
      <c r="Y17" s="6">
        <v>0</v>
      </c>
      <c r="Z17" s="6">
        <v>249</v>
      </c>
      <c r="AA17" s="6">
        <v>3479</v>
      </c>
      <c r="AB17" s="6">
        <v>0</v>
      </c>
      <c r="AC17" s="6">
        <v>0</v>
      </c>
      <c r="AD17" s="6">
        <v>0</v>
      </c>
      <c r="AE17" s="6">
        <v>0</v>
      </c>
      <c r="AF17" s="6">
        <v>3821</v>
      </c>
      <c r="AG17" s="6">
        <v>0</v>
      </c>
      <c r="AH17" s="6">
        <v>9484</v>
      </c>
      <c r="AI17" s="6">
        <v>22841</v>
      </c>
      <c r="AJ17" s="6">
        <v>0</v>
      </c>
      <c r="AK17" s="6">
        <v>0</v>
      </c>
      <c r="AL17" s="6">
        <v>3093</v>
      </c>
      <c r="AM17" s="6">
        <v>0</v>
      </c>
      <c r="AN17" s="6">
        <v>3093</v>
      </c>
      <c r="AO17" s="6">
        <v>0</v>
      </c>
      <c r="AP17" s="6">
        <v>0</v>
      </c>
      <c r="AQ17" s="6">
        <v>0</v>
      </c>
      <c r="AR17" s="6">
        <v>0</v>
      </c>
      <c r="AS17" s="6">
        <v>25934</v>
      </c>
      <c r="AT17" s="5" t="s">
        <v>50</v>
      </c>
    </row>
    <row r="18" spans="1:46" x14ac:dyDescent="0.25">
      <c r="A18" s="5" t="s">
        <v>51</v>
      </c>
      <c r="B18" s="6">
        <v>3623</v>
      </c>
      <c r="C18" s="6">
        <v>628</v>
      </c>
      <c r="D18" s="6">
        <v>4563</v>
      </c>
      <c r="E18" s="6">
        <v>520</v>
      </c>
      <c r="F18" s="6">
        <v>611</v>
      </c>
      <c r="G18" s="6">
        <v>1880</v>
      </c>
      <c r="H18" s="6">
        <v>395</v>
      </c>
      <c r="I18" s="6">
        <v>1195</v>
      </c>
      <c r="J18" s="6">
        <v>2051</v>
      </c>
      <c r="K18" s="6">
        <v>507</v>
      </c>
      <c r="L18" s="6">
        <v>0</v>
      </c>
      <c r="M18" s="6">
        <v>0</v>
      </c>
      <c r="N18" s="6">
        <v>431</v>
      </c>
      <c r="O18" s="6">
        <v>615</v>
      </c>
      <c r="P18" s="6">
        <v>387</v>
      </c>
      <c r="Q18" s="6">
        <v>0</v>
      </c>
      <c r="R18" s="6">
        <v>0</v>
      </c>
      <c r="S18" s="6">
        <v>448</v>
      </c>
      <c r="T18" s="6">
        <v>17854</v>
      </c>
      <c r="U18" s="6">
        <v>677</v>
      </c>
      <c r="V18" s="6">
        <v>1258</v>
      </c>
      <c r="W18" s="6">
        <v>0</v>
      </c>
      <c r="X18" s="6">
        <v>0</v>
      </c>
      <c r="Y18" s="6">
        <v>0</v>
      </c>
      <c r="Z18" s="6">
        <v>249</v>
      </c>
      <c r="AA18" s="6">
        <v>1740</v>
      </c>
      <c r="AB18" s="6">
        <v>3909</v>
      </c>
      <c r="AC18" s="6">
        <v>0</v>
      </c>
      <c r="AD18" s="6">
        <v>0</v>
      </c>
      <c r="AE18" s="6">
        <v>0</v>
      </c>
      <c r="AF18" s="6">
        <v>2293</v>
      </c>
      <c r="AG18" s="6">
        <v>0</v>
      </c>
      <c r="AH18" s="6">
        <v>10126</v>
      </c>
      <c r="AI18" s="6">
        <v>27980</v>
      </c>
      <c r="AJ18" s="6">
        <v>0</v>
      </c>
      <c r="AK18" s="6">
        <v>0</v>
      </c>
      <c r="AL18" s="6">
        <v>1687</v>
      </c>
      <c r="AM18" s="6">
        <v>0</v>
      </c>
      <c r="AN18" s="6">
        <v>1687</v>
      </c>
      <c r="AO18" s="6">
        <v>0</v>
      </c>
      <c r="AP18" s="6">
        <v>91</v>
      </c>
      <c r="AQ18" s="6">
        <v>0</v>
      </c>
      <c r="AR18" s="6">
        <v>91</v>
      </c>
      <c r="AS18" s="6">
        <v>29758</v>
      </c>
      <c r="AT18" s="5" t="s">
        <v>51</v>
      </c>
    </row>
    <row r="19" spans="1:46" x14ac:dyDescent="0.25">
      <c r="A19" s="5" t="s">
        <v>52</v>
      </c>
      <c r="B19" s="6">
        <v>4830</v>
      </c>
      <c r="C19" s="6">
        <v>628</v>
      </c>
      <c r="D19" s="6">
        <v>6388</v>
      </c>
      <c r="E19" s="6">
        <v>520</v>
      </c>
      <c r="F19" s="6">
        <v>0</v>
      </c>
      <c r="G19" s="6">
        <v>1880</v>
      </c>
      <c r="H19" s="6">
        <v>791</v>
      </c>
      <c r="I19" s="6">
        <v>1594</v>
      </c>
      <c r="J19" s="6">
        <v>1368</v>
      </c>
      <c r="K19" s="6">
        <v>0</v>
      </c>
      <c r="L19" s="6">
        <v>0</v>
      </c>
      <c r="M19" s="6">
        <v>0</v>
      </c>
      <c r="N19" s="6">
        <v>431</v>
      </c>
      <c r="O19" s="6">
        <v>0</v>
      </c>
      <c r="P19" s="6">
        <v>387</v>
      </c>
      <c r="Q19" s="6">
        <v>0</v>
      </c>
      <c r="R19" s="6">
        <v>0</v>
      </c>
      <c r="S19" s="6">
        <v>448</v>
      </c>
      <c r="T19" s="6">
        <v>19265</v>
      </c>
      <c r="U19" s="6">
        <v>677</v>
      </c>
      <c r="V19" s="6">
        <v>1258</v>
      </c>
      <c r="W19" s="6">
        <v>0</v>
      </c>
      <c r="X19" s="6">
        <v>0</v>
      </c>
      <c r="Y19" s="6">
        <v>0</v>
      </c>
      <c r="Z19" s="6">
        <v>249</v>
      </c>
      <c r="AA19" s="6">
        <v>3479</v>
      </c>
      <c r="AB19" s="6">
        <v>0</v>
      </c>
      <c r="AC19" s="6">
        <v>0</v>
      </c>
      <c r="AD19" s="6">
        <v>0</v>
      </c>
      <c r="AE19" s="6">
        <v>0</v>
      </c>
      <c r="AF19" s="6">
        <v>3821</v>
      </c>
      <c r="AG19" s="6">
        <v>0</v>
      </c>
      <c r="AH19" s="6">
        <v>9484</v>
      </c>
      <c r="AI19" s="6">
        <v>28749</v>
      </c>
      <c r="AJ19" s="6">
        <v>0</v>
      </c>
      <c r="AK19" s="6">
        <v>0</v>
      </c>
      <c r="AL19" s="6">
        <v>1828</v>
      </c>
      <c r="AM19" s="6">
        <v>0</v>
      </c>
      <c r="AN19" s="6">
        <v>1828</v>
      </c>
      <c r="AO19" s="6">
        <v>2364</v>
      </c>
      <c r="AP19" s="6">
        <v>0</v>
      </c>
      <c r="AQ19" s="6">
        <v>0</v>
      </c>
      <c r="AR19" s="6">
        <v>2364</v>
      </c>
      <c r="AS19" s="6">
        <v>32941</v>
      </c>
      <c r="AT19" s="5" t="s">
        <v>52</v>
      </c>
    </row>
    <row r="20" spans="1:46" x14ac:dyDescent="0.25">
      <c r="A20" s="5" t="s">
        <v>53</v>
      </c>
      <c r="B20" s="6">
        <v>9057</v>
      </c>
      <c r="C20" s="6">
        <v>8794</v>
      </c>
      <c r="D20" s="6">
        <v>2738</v>
      </c>
      <c r="E20" s="6">
        <v>1040</v>
      </c>
      <c r="F20" s="6">
        <v>611</v>
      </c>
      <c r="G20" s="6">
        <v>1253</v>
      </c>
      <c r="H20" s="6">
        <v>791</v>
      </c>
      <c r="I20" s="6">
        <v>1594</v>
      </c>
      <c r="J20" s="6">
        <v>3420</v>
      </c>
      <c r="K20" s="6">
        <v>507</v>
      </c>
      <c r="L20" s="6">
        <v>0</v>
      </c>
      <c r="M20" s="6">
        <v>0</v>
      </c>
      <c r="N20" s="6">
        <v>431</v>
      </c>
      <c r="O20" s="6">
        <v>615</v>
      </c>
      <c r="P20" s="6">
        <v>387</v>
      </c>
      <c r="Q20" s="6">
        <v>639</v>
      </c>
      <c r="R20" s="6">
        <v>349</v>
      </c>
      <c r="S20" s="6">
        <v>1343</v>
      </c>
      <c r="T20" s="6">
        <v>33569</v>
      </c>
      <c r="U20" s="6">
        <v>677</v>
      </c>
      <c r="V20" s="6">
        <v>1258</v>
      </c>
      <c r="W20" s="6">
        <v>0</v>
      </c>
      <c r="X20" s="6">
        <v>0</v>
      </c>
      <c r="Y20" s="6">
        <v>0</v>
      </c>
      <c r="Z20" s="6">
        <v>499</v>
      </c>
      <c r="AA20" s="6">
        <v>1740</v>
      </c>
      <c r="AB20" s="6">
        <v>0</v>
      </c>
      <c r="AC20" s="6">
        <v>0</v>
      </c>
      <c r="AD20" s="6">
        <v>244</v>
      </c>
      <c r="AE20" s="6">
        <v>0</v>
      </c>
      <c r="AF20" s="6">
        <v>8407</v>
      </c>
      <c r="AG20" s="6">
        <v>0</v>
      </c>
      <c r="AH20" s="6">
        <v>12825</v>
      </c>
      <c r="AI20" s="6">
        <v>46394</v>
      </c>
      <c r="AJ20" s="6">
        <v>0</v>
      </c>
      <c r="AK20" s="6">
        <v>0</v>
      </c>
      <c r="AL20" s="6">
        <v>0</v>
      </c>
      <c r="AM20" s="6">
        <v>2251</v>
      </c>
      <c r="AN20" s="6">
        <v>2251</v>
      </c>
      <c r="AO20" s="6">
        <v>1576</v>
      </c>
      <c r="AP20" s="6">
        <v>0</v>
      </c>
      <c r="AQ20" s="6">
        <v>0</v>
      </c>
      <c r="AR20" s="6">
        <v>1576</v>
      </c>
      <c r="AS20" s="6">
        <v>50221</v>
      </c>
      <c r="AT20" s="5" t="s">
        <v>53</v>
      </c>
    </row>
    <row r="21" spans="1:46" x14ac:dyDescent="0.25">
      <c r="A21" s="5" t="s">
        <v>54</v>
      </c>
      <c r="B21" s="6">
        <v>6641</v>
      </c>
      <c r="C21" s="6">
        <v>1256</v>
      </c>
      <c r="D21" s="6">
        <v>912</v>
      </c>
      <c r="E21" s="6">
        <v>1040</v>
      </c>
      <c r="F21" s="6">
        <v>1833</v>
      </c>
      <c r="G21" s="6">
        <v>3133</v>
      </c>
      <c r="H21" s="6">
        <v>1977</v>
      </c>
      <c r="I21" s="6">
        <v>1195</v>
      </c>
      <c r="J21" s="6">
        <v>1368</v>
      </c>
      <c r="K21" s="6">
        <v>507</v>
      </c>
      <c r="L21" s="6">
        <v>0</v>
      </c>
      <c r="M21" s="6">
        <v>0</v>
      </c>
      <c r="N21" s="6">
        <v>431</v>
      </c>
      <c r="O21" s="6">
        <v>615</v>
      </c>
      <c r="P21" s="6">
        <v>0</v>
      </c>
      <c r="Q21" s="6">
        <v>0</v>
      </c>
      <c r="R21" s="6">
        <v>0</v>
      </c>
      <c r="S21" s="6">
        <v>448</v>
      </c>
      <c r="T21" s="6">
        <v>21356</v>
      </c>
      <c r="U21" s="6">
        <v>677</v>
      </c>
      <c r="V21" s="6">
        <v>2516</v>
      </c>
      <c r="W21" s="6">
        <v>0</v>
      </c>
      <c r="X21" s="6">
        <v>0</v>
      </c>
      <c r="Y21" s="6">
        <v>0</v>
      </c>
      <c r="Z21" s="6">
        <v>249</v>
      </c>
      <c r="AA21" s="6">
        <v>1740</v>
      </c>
      <c r="AB21" s="6">
        <v>0</v>
      </c>
      <c r="AC21" s="6">
        <v>0</v>
      </c>
      <c r="AD21" s="6">
        <v>0</v>
      </c>
      <c r="AE21" s="6">
        <v>0</v>
      </c>
      <c r="AF21" s="6">
        <v>6114</v>
      </c>
      <c r="AG21" s="6">
        <v>0</v>
      </c>
      <c r="AH21" s="6">
        <v>11296</v>
      </c>
      <c r="AI21" s="6">
        <v>32652</v>
      </c>
      <c r="AJ21" s="6">
        <v>0</v>
      </c>
      <c r="AK21" s="6">
        <v>0</v>
      </c>
      <c r="AL21" s="6">
        <v>2672</v>
      </c>
      <c r="AM21" s="6">
        <v>0</v>
      </c>
      <c r="AN21" s="6">
        <v>2672</v>
      </c>
      <c r="AO21" s="6">
        <v>788</v>
      </c>
      <c r="AP21" s="6">
        <v>0</v>
      </c>
      <c r="AQ21" s="6">
        <v>0</v>
      </c>
      <c r="AR21" s="6">
        <v>788</v>
      </c>
      <c r="AS21" s="6">
        <v>36112</v>
      </c>
      <c r="AT21" s="5" t="s">
        <v>54</v>
      </c>
    </row>
    <row r="22" spans="1:46" x14ac:dyDescent="0.25">
      <c r="A22" s="5" t="s">
        <v>55</v>
      </c>
      <c r="B22" s="6">
        <v>6038</v>
      </c>
      <c r="C22" s="6">
        <v>2512</v>
      </c>
      <c r="D22" s="6">
        <v>1826</v>
      </c>
      <c r="E22" s="6">
        <v>520</v>
      </c>
      <c r="F22" s="6">
        <v>611</v>
      </c>
      <c r="G22" s="6">
        <v>3133</v>
      </c>
      <c r="H22" s="6">
        <v>395</v>
      </c>
      <c r="I22" s="6">
        <v>399</v>
      </c>
      <c r="J22" s="6">
        <v>1368</v>
      </c>
      <c r="K22" s="6">
        <v>0</v>
      </c>
      <c r="L22" s="6">
        <v>0</v>
      </c>
      <c r="M22" s="6">
        <v>71</v>
      </c>
      <c r="N22" s="6">
        <v>431</v>
      </c>
      <c r="O22" s="6">
        <v>615</v>
      </c>
      <c r="P22" s="6">
        <v>387</v>
      </c>
      <c r="Q22" s="6">
        <v>0</v>
      </c>
      <c r="R22" s="6">
        <v>0</v>
      </c>
      <c r="S22" s="6">
        <v>448</v>
      </c>
      <c r="T22" s="6">
        <v>18754</v>
      </c>
      <c r="U22" s="6">
        <v>677</v>
      </c>
      <c r="V22" s="6">
        <v>1258</v>
      </c>
      <c r="W22" s="6">
        <v>0</v>
      </c>
      <c r="X22" s="6">
        <v>0</v>
      </c>
      <c r="Y22" s="6">
        <v>0</v>
      </c>
      <c r="Z22" s="6">
        <v>249</v>
      </c>
      <c r="AA22" s="6">
        <v>1740</v>
      </c>
      <c r="AB22" s="6">
        <v>0</v>
      </c>
      <c r="AC22" s="6">
        <v>0</v>
      </c>
      <c r="AD22" s="6">
        <v>0</v>
      </c>
      <c r="AE22" s="6">
        <v>0</v>
      </c>
      <c r="AF22" s="6">
        <v>9935</v>
      </c>
      <c r="AG22" s="6">
        <v>0</v>
      </c>
      <c r="AH22" s="6">
        <v>13859</v>
      </c>
      <c r="AI22" s="6">
        <v>32613</v>
      </c>
      <c r="AJ22" s="6">
        <v>0</v>
      </c>
      <c r="AK22" s="6">
        <v>0</v>
      </c>
      <c r="AL22" s="6">
        <v>0</v>
      </c>
      <c r="AM22" s="6">
        <v>1540</v>
      </c>
      <c r="AN22" s="6">
        <v>1540</v>
      </c>
      <c r="AO22" s="6">
        <v>0</v>
      </c>
      <c r="AP22" s="6">
        <v>0</v>
      </c>
      <c r="AQ22" s="6">
        <v>0</v>
      </c>
      <c r="AR22" s="6">
        <v>0</v>
      </c>
      <c r="AS22" s="6">
        <v>34153</v>
      </c>
      <c r="AT22" s="5" t="s">
        <v>55</v>
      </c>
    </row>
    <row r="23" spans="1:46" x14ac:dyDescent="0.25">
      <c r="A23" s="5" t="s">
        <v>56</v>
      </c>
      <c r="B23" s="6">
        <v>2415</v>
      </c>
      <c r="C23" s="6">
        <v>628</v>
      </c>
      <c r="D23" s="6">
        <v>2738</v>
      </c>
      <c r="E23" s="6">
        <v>520</v>
      </c>
      <c r="F23" s="6">
        <v>2444</v>
      </c>
      <c r="G23" s="6">
        <v>627</v>
      </c>
      <c r="H23" s="6">
        <v>395</v>
      </c>
      <c r="I23" s="6">
        <v>797</v>
      </c>
      <c r="J23" s="6">
        <v>684</v>
      </c>
      <c r="K23" s="6">
        <v>0</v>
      </c>
      <c r="L23" s="6">
        <v>0</v>
      </c>
      <c r="M23" s="6">
        <v>0</v>
      </c>
      <c r="N23" s="6">
        <v>431</v>
      </c>
      <c r="O23" s="6">
        <v>0</v>
      </c>
      <c r="P23" s="6">
        <v>387</v>
      </c>
      <c r="Q23" s="6">
        <v>0</v>
      </c>
      <c r="R23" s="6">
        <v>0</v>
      </c>
      <c r="S23" s="6">
        <v>0</v>
      </c>
      <c r="T23" s="6">
        <v>12066</v>
      </c>
      <c r="U23" s="6">
        <v>677</v>
      </c>
      <c r="V23" s="6">
        <v>1258</v>
      </c>
      <c r="W23" s="6">
        <v>0</v>
      </c>
      <c r="X23" s="6">
        <v>0</v>
      </c>
      <c r="Y23" s="6">
        <v>0</v>
      </c>
      <c r="Z23" s="6">
        <v>249</v>
      </c>
      <c r="AA23" s="6">
        <v>1740</v>
      </c>
      <c r="AB23" s="6">
        <v>0</v>
      </c>
      <c r="AC23" s="6">
        <v>0</v>
      </c>
      <c r="AD23" s="6">
        <v>0</v>
      </c>
      <c r="AE23" s="6">
        <v>0</v>
      </c>
      <c r="AF23" s="6">
        <v>3057</v>
      </c>
      <c r="AG23" s="6">
        <v>0</v>
      </c>
      <c r="AH23" s="6">
        <v>6981</v>
      </c>
      <c r="AI23" s="6">
        <v>19047</v>
      </c>
      <c r="AJ23" s="6">
        <v>0</v>
      </c>
      <c r="AK23" s="6">
        <v>0</v>
      </c>
      <c r="AL23" s="6">
        <v>1828</v>
      </c>
      <c r="AM23" s="6">
        <v>0</v>
      </c>
      <c r="AN23" s="6">
        <v>1828</v>
      </c>
      <c r="AO23" s="6">
        <v>788</v>
      </c>
      <c r="AP23" s="6">
        <v>0</v>
      </c>
      <c r="AQ23" s="6">
        <v>0</v>
      </c>
      <c r="AR23" s="6">
        <v>788</v>
      </c>
      <c r="AS23" s="6">
        <v>21663</v>
      </c>
      <c r="AT23" s="5" t="s">
        <v>56</v>
      </c>
    </row>
    <row r="24" spans="1:46" x14ac:dyDescent="0.25">
      <c r="A24" s="5" t="s">
        <v>57</v>
      </c>
      <c r="B24" s="6">
        <v>12680</v>
      </c>
      <c r="C24" s="6">
        <v>6281</v>
      </c>
      <c r="D24" s="6">
        <v>912</v>
      </c>
      <c r="E24" s="6">
        <v>1040</v>
      </c>
      <c r="F24" s="6">
        <v>611</v>
      </c>
      <c r="G24" s="6">
        <v>627</v>
      </c>
      <c r="H24" s="6">
        <v>395</v>
      </c>
      <c r="I24" s="6">
        <v>1195</v>
      </c>
      <c r="J24" s="6">
        <v>0</v>
      </c>
      <c r="K24" s="6">
        <v>0</v>
      </c>
      <c r="L24" s="6">
        <v>0</v>
      </c>
      <c r="M24" s="6">
        <v>71</v>
      </c>
      <c r="N24" s="6">
        <v>431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24243</v>
      </c>
      <c r="U24" s="6">
        <v>0</v>
      </c>
      <c r="V24" s="6">
        <v>1258</v>
      </c>
      <c r="W24" s="6">
        <v>0</v>
      </c>
      <c r="X24" s="6">
        <v>0</v>
      </c>
      <c r="Y24" s="6">
        <v>0</v>
      </c>
      <c r="Z24" s="6">
        <v>249</v>
      </c>
      <c r="AA24" s="6">
        <v>3479</v>
      </c>
      <c r="AB24" s="6">
        <v>0</v>
      </c>
      <c r="AC24" s="6">
        <v>0</v>
      </c>
      <c r="AD24" s="6">
        <v>0</v>
      </c>
      <c r="AE24" s="6">
        <v>0</v>
      </c>
      <c r="AF24" s="6">
        <v>6114</v>
      </c>
      <c r="AG24" s="6">
        <v>0</v>
      </c>
      <c r="AH24" s="6">
        <v>11100</v>
      </c>
      <c r="AI24" s="6">
        <v>35343</v>
      </c>
      <c r="AJ24" s="6">
        <v>0</v>
      </c>
      <c r="AK24" s="6">
        <v>0</v>
      </c>
      <c r="AL24" s="6">
        <v>0</v>
      </c>
      <c r="AM24" s="6">
        <v>3200</v>
      </c>
      <c r="AN24" s="6">
        <v>3200</v>
      </c>
      <c r="AO24" s="6">
        <v>788</v>
      </c>
      <c r="AP24" s="6">
        <v>0</v>
      </c>
      <c r="AQ24" s="6">
        <v>0</v>
      </c>
      <c r="AR24" s="6">
        <v>788</v>
      </c>
      <c r="AS24" s="6">
        <v>39331</v>
      </c>
      <c r="AT24" s="5" t="s">
        <v>57</v>
      </c>
    </row>
    <row r="25" spans="1:46" x14ac:dyDescent="0.25">
      <c r="A25" s="5" t="s">
        <v>58</v>
      </c>
      <c r="B25" s="6">
        <v>13887</v>
      </c>
      <c r="C25" s="6">
        <v>8166</v>
      </c>
      <c r="D25" s="6">
        <v>13675</v>
      </c>
      <c r="E25" s="6">
        <v>2080</v>
      </c>
      <c r="F25" s="6">
        <v>611</v>
      </c>
      <c r="G25" s="6">
        <v>3760</v>
      </c>
      <c r="H25" s="6">
        <v>791</v>
      </c>
      <c r="I25" s="6">
        <v>3188</v>
      </c>
      <c r="J25" s="6">
        <v>2051</v>
      </c>
      <c r="K25" s="6">
        <v>507</v>
      </c>
      <c r="L25" s="6">
        <v>362</v>
      </c>
      <c r="M25" s="6">
        <v>142</v>
      </c>
      <c r="N25" s="6">
        <v>431</v>
      </c>
      <c r="O25" s="6">
        <v>1230</v>
      </c>
      <c r="P25" s="6">
        <v>774</v>
      </c>
      <c r="Q25" s="6">
        <v>0</v>
      </c>
      <c r="R25" s="6">
        <v>349</v>
      </c>
      <c r="S25" s="6">
        <v>1343</v>
      </c>
      <c r="T25" s="6">
        <v>53347</v>
      </c>
      <c r="U25" s="6">
        <v>677</v>
      </c>
      <c r="V25" s="6">
        <v>2516</v>
      </c>
      <c r="W25" s="6">
        <v>0</v>
      </c>
      <c r="X25" s="6">
        <v>0</v>
      </c>
      <c r="Y25" s="6">
        <v>0</v>
      </c>
      <c r="Z25" s="6">
        <v>499</v>
      </c>
      <c r="AA25" s="6">
        <v>5219</v>
      </c>
      <c r="AB25" s="6">
        <v>0</v>
      </c>
      <c r="AC25" s="6">
        <v>0</v>
      </c>
      <c r="AD25" s="6">
        <v>244</v>
      </c>
      <c r="AE25" s="6">
        <v>0</v>
      </c>
      <c r="AF25" s="6">
        <v>3821</v>
      </c>
      <c r="AG25" s="6">
        <v>0</v>
      </c>
      <c r="AH25" s="6">
        <v>12976</v>
      </c>
      <c r="AI25" s="6">
        <v>66323</v>
      </c>
      <c r="AJ25" s="6">
        <v>0</v>
      </c>
      <c r="AK25" s="6">
        <v>0</v>
      </c>
      <c r="AL25" s="6">
        <v>0</v>
      </c>
      <c r="AM25" s="6">
        <v>8176</v>
      </c>
      <c r="AN25" s="6">
        <v>8176</v>
      </c>
      <c r="AO25" s="6">
        <v>788</v>
      </c>
      <c r="AP25" s="6">
        <v>0</v>
      </c>
      <c r="AQ25" s="6">
        <v>0</v>
      </c>
      <c r="AR25" s="6">
        <v>788</v>
      </c>
      <c r="AS25" s="6">
        <v>75287</v>
      </c>
      <c r="AT25" s="5" t="s">
        <v>58</v>
      </c>
    </row>
    <row r="26" spans="1:46" x14ac:dyDescent="0.25">
      <c r="A26" s="5" t="s">
        <v>59</v>
      </c>
      <c r="B26" s="6">
        <v>6641</v>
      </c>
      <c r="C26" s="6">
        <v>1256</v>
      </c>
      <c r="D26" s="6">
        <v>5480</v>
      </c>
      <c r="E26" s="6">
        <v>1560</v>
      </c>
      <c r="F26" s="6">
        <v>2444</v>
      </c>
      <c r="G26" s="6">
        <v>1880</v>
      </c>
      <c r="H26" s="6">
        <v>1582</v>
      </c>
      <c r="I26" s="6">
        <v>1594</v>
      </c>
      <c r="J26" s="6">
        <v>2736</v>
      </c>
      <c r="K26" s="6">
        <v>507</v>
      </c>
      <c r="L26" s="6">
        <v>0</v>
      </c>
      <c r="M26" s="6">
        <v>0</v>
      </c>
      <c r="N26" s="6">
        <v>431</v>
      </c>
      <c r="O26" s="6">
        <v>615</v>
      </c>
      <c r="P26" s="6">
        <v>0</v>
      </c>
      <c r="Q26" s="6">
        <v>639</v>
      </c>
      <c r="R26" s="6">
        <v>349</v>
      </c>
      <c r="S26" s="6">
        <v>448</v>
      </c>
      <c r="T26" s="6">
        <v>28162</v>
      </c>
      <c r="U26" s="6">
        <v>677</v>
      </c>
      <c r="V26" s="6">
        <v>1258</v>
      </c>
      <c r="W26" s="6">
        <v>0</v>
      </c>
      <c r="X26" s="6">
        <v>0</v>
      </c>
      <c r="Y26" s="6">
        <v>0</v>
      </c>
      <c r="Z26" s="6">
        <v>499</v>
      </c>
      <c r="AA26" s="6">
        <v>3479</v>
      </c>
      <c r="AB26" s="6">
        <v>0</v>
      </c>
      <c r="AC26" s="6">
        <v>0</v>
      </c>
      <c r="AD26" s="6">
        <v>0</v>
      </c>
      <c r="AE26" s="6">
        <v>0</v>
      </c>
      <c r="AF26" s="6">
        <v>4586</v>
      </c>
      <c r="AG26" s="6">
        <v>0</v>
      </c>
      <c r="AH26" s="6">
        <v>10499</v>
      </c>
      <c r="AI26" s="6">
        <v>38661</v>
      </c>
      <c r="AJ26" s="6">
        <v>0</v>
      </c>
      <c r="AK26" s="6">
        <v>0</v>
      </c>
      <c r="AL26" s="6">
        <v>3093</v>
      </c>
      <c r="AM26" s="6">
        <v>0</v>
      </c>
      <c r="AN26" s="6">
        <v>3093</v>
      </c>
      <c r="AO26" s="6">
        <v>788</v>
      </c>
      <c r="AP26" s="6">
        <v>0</v>
      </c>
      <c r="AQ26" s="6">
        <v>0</v>
      </c>
      <c r="AR26" s="6">
        <v>788</v>
      </c>
      <c r="AS26" s="6">
        <v>42542</v>
      </c>
      <c r="AT26" s="5" t="s">
        <v>59</v>
      </c>
    </row>
    <row r="27" spans="1:46" x14ac:dyDescent="0.25">
      <c r="A27" s="5" t="s">
        <v>60</v>
      </c>
      <c r="B27" s="6">
        <v>18700</v>
      </c>
      <c r="C27" s="6">
        <v>13191</v>
      </c>
      <c r="D27" s="6">
        <v>13689</v>
      </c>
      <c r="E27" s="6">
        <v>5720</v>
      </c>
      <c r="F27" s="6">
        <v>2444</v>
      </c>
      <c r="G27" s="6">
        <v>10653</v>
      </c>
      <c r="H27" s="6">
        <v>2768</v>
      </c>
      <c r="I27" s="6">
        <v>5978</v>
      </c>
      <c r="J27" s="6">
        <v>4787</v>
      </c>
      <c r="K27" s="6">
        <v>507</v>
      </c>
      <c r="L27" s="6">
        <v>362</v>
      </c>
      <c r="M27" s="6">
        <v>71</v>
      </c>
      <c r="N27" s="6">
        <v>862</v>
      </c>
      <c r="O27" s="6">
        <v>1845</v>
      </c>
      <c r="P27" s="6">
        <v>387</v>
      </c>
      <c r="Q27" s="6">
        <v>639</v>
      </c>
      <c r="R27" s="6">
        <v>1395</v>
      </c>
      <c r="S27" s="6">
        <v>2239</v>
      </c>
      <c r="T27" s="6">
        <v>86237</v>
      </c>
      <c r="U27" s="6">
        <v>1353</v>
      </c>
      <c r="V27" s="6">
        <v>6292</v>
      </c>
      <c r="W27" s="6">
        <v>963</v>
      </c>
      <c r="X27" s="6">
        <v>0</v>
      </c>
      <c r="Y27" s="6">
        <v>0</v>
      </c>
      <c r="Z27" s="6">
        <v>1248</v>
      </c>
      <c r="AA27" s="6">
        <v>10430</v>
      </c>
      <c r="AB27" s="6">
        <v>7818</v>
      </c>
      <c r="AC27" s="6">
        <v>0</v>
      </c>
      <c r="AD27" s="6">
        <v>489</v>
      </c>
      <c r="AE27" s="6">
        <v>0</v>
      </c>
      <c r="AF27" s="6">
        <v>9171</v>
      </c>
      <c r="AG27" s="6">
        <v>0</v>
      </c>
      <c r="AH27" s="6">
        <v>37764</v>
      </c>
      <c r="AI27" s="6">
        <v>124001</v>
      </c>
      <c r="AJ27" s="6">
        <v>0</v>
      </c>
      <c r="AK27" s="6">
        <v>0</v>
      </c>
      <c r="AL27" s="6">
        <v>0</v>
      </c>
      <c r="AM27" s="6">
        <v>5450</v>
      </c>
      <c r="AN27" s="6">
        <v>5450</v>
      </c>
      <c r="AO27" s="6">
        <v>2364</v>
      </c>
      <c r="AP27" s="6">
        <v>183</v>
      </c>
      <c r="AQ27" s="6">
        <v>287</v>
      </c>
      <c r="AR27" s="6">
        <v>2834</v>
      </c>
      <c r="AS27" s="6">
        <v>132285</v>
      </c>
      <c r="AT27" s="5" t="s">
        <v>60</v>
      </c>
    </row>
    <row r="28" spans="1:46" x14ac:dyDescent="0.25">
      <c r="A28" s="5" t="s">
        <v>61</v>
      </c>
      <c r="B28" s="6">
        <v>10850</v>
      </c>
      <c r="C28" s="6">
        <v>3141</v>
      </c>
      <c r="D28" s="6">
        <v>9126</v>
      </c>
      <c r="E28" s="6">
        <v>3640</v>
      </c>
      <c r="F28" s="6">
        <v>611</v>
      </c>
      <c r="G28" s="6">
        <v>2506</v>
      </c>
      <c r="H28" s="6">
        <v>1186</v>
      </c>
      <c r="I28" s="6">
        <v>1993</v>
      </c>
      <c r="J28" s="6">
        <v>4103</v>
      </c>
      <c r="K28" s="6">
        <v>507</v>
      </c>
      <c r="L28" s="6">
        <v>0</v>
      </c>
      <c r="M28" s="6">
        <v>71</v>
      </c>
      <c r="N28" s="6">
        <v>431</v>
      </c>
      <c r="O28" s="6">
        <v>615</v>
      </c>
      <c r="P28" s="6">
        <v>387</v>
      </c>
      <c r="Q28" s="6">
        <v>0</v>
      </c>
      <c r="R28" s="6">
        <v>349</v>
      </c>
      <c r="S28" s="6">
        <v>448</v>
      </c>
      <c r="T28" s="6">
        <v>39964</v>
      </c>
      <c r="U28" s="6">
        <v>677</v>
      </c>
      <c r="V28" s="6">
        <v>1258</v>
      </c>
      <c r="W28" s="6">
        <v>0</v>
      </c>
      <c r="X28" s="6">
        <v>0</v>
      </c>
      <c r="Y28" s="6">
        <v>0</v>
      </c>
      <c r="Z28" s="6">
        <v>499</v>
      </c>
      <c r="AA28" s="6">
        <v>6959</v>
      </c>
      <c r="AB28" s="6">
        <v>0</v>
      </c>
      <c r="AC28" s="6">
        <v>0</v>
      </c>
      <c r="AD28" s="6">
        <v>0</v>
      </c>
      <c r="AE28" s="6">
        <v>0</v>
      </c>
      <c r="AF28" s="6">
        <v>9171</v>
      </c>
      <c r="AG28" s="6">
        <v>0</v>
      </c>
      <c r="AH28" s="6">
        <v>18564</v>
      </c>
      <c r="AI28" s="6">
        <v>58528</v>
      </c>
      <c r="AJ28" s="6">
        <v>0</v>
      </c>
      <c r="AK28" s="6">
        <v>0</v>
      </c>
      <c r="AL28" s="6">
        <v>5905</v>
      </c>
      <c r="AM28" s="6">
        <v>0</v>
      </c>
      <c r="AN28" s="6">
        <v>5905</v>
      </c>
      <c r="AO28" s="6">
        <v>2364</v>
      </c>
      <c r="AP28" s="6">
        <v>183</v>
      </c>
      <c r="AQ28" s="6">
        <v>0</v>
      </c>
      <c r="AR28" s="6">
        <v>2547</v>
      </c>
      <c r="AS28" s="6">
        <v>66980</v>
      </c>
      <c r="AT28" s="5" t="s">
        <v>61</v>
      </c>
    </row>
    <row r="29" spans="1:46" x14ac:dyDescent="0.25">
      <c r="A29" s="5" t="s">
        <v>62</v>
      </c>
      <c r="B29" s="6">
        <v>4227</v>
      </c>
      <c r="C29" s="6">
        <v>1256</v>
      </c>
      <c r="D29" s="6">
        <v>9126</v>
      </c>
      <c r="E29" s="6">
        <v>520</v>
      </c>
      <c r="F29" s="6">
        <v>611</v>
      </c>
      <c r="G29" s="6">
        <v>627</v>
      </c>
      <c r="H29" s="6">
        <v>791</v>
      </c>
      <c r="I29" s="6">
        <v>797</v>
      </c>
      <c r="J29" s="6">
        <v>1368</v>
      </c>
      <c r="K29" s="6">
        <v>0</v>
      </c>
      <c r="L29" s="6">
        <v>0</v>
      </c>
      <c r="M29" s="6">
        <v>71</v>
      </c>
      <c r="N29" s="6">
        <v>431</v>
      </c>
      <c r="O29" s="6">
        <v>1230</v>
      </c>
      <c r="P29" s="6">
        <v>774</v>
      </c>
      <c r="Q29" s="6">
        <v>0</v>
      </c>
      <c r="R29" s="6">
        <v>349</v>
      </c>
      <c r="S29" s="6">
        <v>0</v>
      </c>
      <c r="T29" s="6">
        <v>22178</v>
      </c>
      <c r="U29" s="6">
        <v>677</v>
      </c>
      <c r="V29" s="6">
        <v>1258</v>
      </c>
      <c r="W29" s="6">
        <v>0</v>
      </c>
      <c r="X29" s="6">
        <v>0</v>
      </c>
      <c r="Y29" s="6">
        <v>0</v>
      </c>
      <c r="Z29" s="6">
        <v>249</v>
      </c>
      <c r="AA29" s="6">
        <v>1740</v>
      </c>
      <c r="AB29" s="6">
        <v>0</v>
      </c>
      <c r="AC29" s="6">
        <v>0</v>
      </c>
      <c r="AD29" s="6">
        <v>0</v>
      </c>
      <c r="AE29" s="6">
        <v>0</v>
      </c>
      <c r="AF29" s="6">
        <v>1528</v>
      </c>
      <c r="AG29" s="6">
        <v>0</v>
      </c>
      <c r="AH29" s="6">
        <v>5452</v>
      </c>
      <c r="AI29" s="6">
        <v>27630</v>
      </c>
      <c r="AJ29" s="6">
        <v>0</v>
      </c>
      <c r="AK29" s="6">
        <v>0</v>
      </c>
      <c r="AL29" s="6">
        <v>3375</v>
      </c>
      <c r="AM29" s="6">
        <v>0</v>
      </c>
      <c r="AN29" s="6">
        <v>3375</v>
      </c>
      <c r="AO29" s="6">
        <v>1576</v>
      </c>
      <c r="AP29" s="6">
        <v>0</v>
      </c>
      <c r="AQ29" s="6">
        <v>0</v>
      </c>
      <c r="AR29" s="6">
        <v>1576</v>
      </c>
      <c r="AS29" s="6">
        <v>32581</v>
      </c>
      <c r="AT29" s="5" t="s">
        <v>62</v>
      </c>
    </row>
    <row r="30" spans="1:46" x14ac:dyDescent="0.25">
      <c r="A30" s="5" t="s">
        <v>63</v>
      </c>
      <c r="B30" s="6">
        <v>68800</v>
      </c>
      <c r="C30" s="6">
        <v>26370</v>
      </c>
      <c r="D30" s="6">
        <v>47425</v>
      </c>
      <c r="E30" s="6">
        <v>22870</v>
      </c>
      <c r="F30" s="6">
        <v>9771</v>
      </c>
      <c r="G30" s="6">
        <v>32580</v>
      </c>
      <c r="H30" s="6">
        <v>11070</v>
      </c>
      <c r="I30" s="6">
        <v>16330</v>
      </c>
      <c r="J30" s="6">
        <v>28028</v>
      </c>
      <c r="K30" s="6">
        <v>8110</v>
      </c>
      <c r="L30" s="6">
        <v>1081</v>
      </c>
      <c r="M30" s="6">
        <v>782</v>
      </c>
      <c r="N30" s="6">
        <v>4311</v>
      </c>
      <c r="O30" s="6">
        <v>7377</v>
      </c>
      <c r="P30" s="6">
        <v>3089</v>
      </c>
      <c r="Q30" s="6">
        <v>3838</v>
      </c>
      <c r="R30" s="6">
        <v>5580</v>
      </c>
      <c r="S30" s="6">
        <v>4475</v>
      </c>
      <c r="T30" s="6">
        <v>301887</v>
      </c>
      <c r="U30" s="6">
        <v>8110</v>
      </c>
      <c r="V30" s="6">
        <v>37745</v>
      </c>
      <c r="W30" s="6">
        <v>1445</v>
      </c>
      <c r="X30" s="6">
        <v>814</v>
      </c>
      <c r="Y30" s="6">
        <v>864</v>
      </c>
      <c r="Z30" s="6">
        <v>7480</v>
      </c>
      <c r="AA30" s="6">
        <v>41725</v>
      </c>
      <c r="AB30" s="6">
        <v>54710</v>
      </c>
      <c r="AC30" s="6">
        <v>268</v>
      </c>
      <c r="AD30" s="6">
        <v>1957</v>
      </c>
      <c r="AE30" s="6">
        <v>403</v>
      </c>
      <c r="AF30" s="6">
        <v>19775</v>
      </c>
      <c r="AG30" s="6">
        <v>715</v>
      </c>
      <c r="AH30" s="6">
        <v>176011</v>
      </c>
      <c r="AI30" s="6">
        <v>477898</v>
      </c>
      <c r="AJ30" s="6">
        <v>0</v>
      </c>
      <c r="AK30" s="6">
        <v>0</v>
      </c>
      <c r="AL30" s="6">
        <v>4780</v>
      </c>
      <c r="AM30" s="6">
        <v>0</v>
      </c>
      <c r="AN30" s="6">
        <v>4780</v>
      </c>
      <c r="AO30" s="6">
        <v>7091</v>
      </c>
      <c r="AP30" s="6">
        <v>549</v>
      </c>
      <c r="AQ30" s="6">
        <v>576</v>
      </c>
      <c r="AR30" s="6">
        <v>8216</v>
      </c>
      <c r="AS30" s="6">
        <v>490894</v>
      </c>
      <c r="AT30" s="5" t="s">
        <v>63</v>
      </c>
    </row>
    <row r="31" spans="1:46" x14ac:dyDescent="0.25">
      <c r="A31" s="5" t="s">
        <v>64</v>
      </c>
      <c r="B31" s="6">
        <v>18114</v>
      </c>
      <c r="C31" s="6">
        <v>5653</v>
      </c>
      <c r="D31" s="6">
        <v>2738</v>
      </c>
      <c r="E31" s="6">
        <v>5199</v>
      </c>
      <c r="F31" s="6">
        <v>3665</v>
      </c>
      <c r="G31" s="6">
        <v>4386</v>
      </c>
      <c r="H31" s="6">
        <v>791</v>
      </c>
      <c r="I31" s="6">
        <v>2391</v>
      </c>
      <c r="J31" s="6">
        <v>1368</v>
      </c>
      <c r="K31" s="6">
        <v>507</v>
      </c>
      <c r="L31" s="6">
        <v>0</v>
      </c>
      <c r="M31" s="6">
        <v>71</v>
      </c>
      <c r="N31" s="6">
        <v>431</v>
      </c>
      <c r="O31" s="6">
        <v>615</v>
      </c>
      <c r="P31" s="6">
        <v>387</v>
      </c>
      <c r="Q31" s="6">
        <v>639</v>
      </c>
      <c r="R31" s="6">
        <v>349</v>
      </c>
      <c r="S31" s="6">
        <v>1343</v>
      </c>
      <c r="T31" s="6">
        <v>48647</v>
      </c>
      <c r="U31" s="6">
        <v>677</v>
      </c>
      <c r="V31" s="6">
        <v>2516</v>
      </c>
      <c r="W31" s="6">
        <v>0</v>
      </c>
      <c r="X31" s="6">
        <v>0</v>
      </c>
      <c r="Y31" s="6">
        <v>0</v>
      </c>
      <c r="Z31" s="6">
        <v>499</v>
      </c>
      <c r="AA31" s="6">
        <v>3479</v>
      </c>
      <c r="AB31" s="6">
        <v>3909</v>
      </c>
      <c r="AC31" s="6">
        <v>0</v>
      </c>
      <c r="AD31" s="6">
        <v>0</v>
      </c>
      <c r="AE31" s="6">
        <v>0</v>
      </c>
      <c r="AF31" s="6">
        <v>10700</v>
      </c>
      <c r="AG31" s="6">
        <v>0</v>
      </c>
      <c r="AH31" s="6">
        <v>21780</v>
      </c>
      <c r="AI31" s="6">
        <v>70427</v>
      </c>
      <c r="AJ31" s="6">
        <v>0</v>
      </c>
      <c r="AK31" s="6">
        <v>0</v>
      </c>
      <c r="AL31" s="6">
        <v>0</v>
      </c>
      <c r="AM31" s="6">
        <v>3435</v>
      </c>
      <c r="AN31" s="6">
        <v>3435</v>
      </c>
      <c r="AO31" s="6">
        <v>1576</v>
      </c>
      <c r="AP31" s="6">
        <v>91</v>
      </c>
      <c r="AQ31" s="6">
        <v>0</v>
      </c>
      <c r="AR31" s="6">
        <v>1667</v>
      </c>
      <c r="AS31" s="6">
        <v>75529</v>
      </c>
      <c r="AT31" s="5" t="s">
        <v>64</v>
      </c>
    </row>
    <row r="32" spans="1:46" x14ac:dyDescent="0.25">
      <c r="A32" s="5" t="s">
        <v>65</v>
      </c>
      <c r="B32" s="6">
        <v>9058</v>
      </c>
      <c r="C32" s="6">
        <v>2512</v>
      </c>
      <c r="D32" s="6">
        <v>11864</v>
      </c>
      <c r="E32" s="6">
        <v>1560</v>
      </c>
      <c r="F32" s="6">
        <v>611</v>
      </c>
      <c r="G32" s="6">
        <v>3760</v>
      </c>
      <c r="H32" s="6">
        <v>1186</v>
      </c>
      <c r="I32" s="6">
        <v>2391</v>
      </c>
      <c r="J32" s="6">
        <v>2736</v>
      </c>
      <c r="K32" s="6">
        <v>0</v>
      </c>
      <c r="L32" s="6">
        <v>0</v>
      </c>
      <c r="M32" s="6">
        <v>71</v>
      </c>
      <c r="N32" s="6">
        <v>0</v>
      </c>
      <c r="O32" s="6">
        <v>615</v>
      </c>
      <c r="P32" s="6">
        <v>0</v>
      </c>
      <c r="Q32" s="6">
        <v>0</v>
      </c>
      <c r="R32" s="6">
        <v>698</v>
      </c>
      <c r="S32" s="6">
        <v>895</v>
      </c>
      <c r="T32" s="6">
        <v>37957</v>
      </c>
      <c r="U32" s="6">
        <v>1353</v>
      </c>
      <c r="V32" s="6">
        <v>2516</v>
      </c>
      <c r="W32" s="6">
        <v>0</v>
      </c>
      <c r="X32" s="6">
        <v>0</v>
      </c>
      <c r="Y32" s="6">
        <v>0</v>
      </c>
      <c r="Z32" s="6">
        <v>749</v>
      </c>
      <c r="AA32" s="6">
        <v>5219</v>
      </c>
      <c r="AB32" s="6">
        <v>3909</v>
      </c>
      <c r="AC32" s="6">
        <v>0</v>
      </c>
      <c r="AD32" s="6">
        <v>0</v>
      </c>
      <c r="AE32" s="6">
        <v>0</v>
      </c>
      <c r="AF32" s="6">
        <v>8407</v>
      </c>
      <c r="AG32" s="6">
        <v>0</v>
      </c>
      <c r="AH32" s="6">
        <v>22153</v>
      </c>
      <c r="AI32" s="6">
        <v>60110</v>
      </c>
      <c r="AJ32" s="6">
        <v>0</v>
      </c>
      <c r="AK32" s="6">
        <v>0</v>
      </c>
      <c r="AL32" s="6">
        <v>4781</v>
      </c>
      <c r="AM32" s="6">
        <v>0</v>
      </c>
      <c r="AN32" s="6">
        <v>4781</v>
      </c>
      <c r="AO32" s="6">
        <v>1576</v>
      </c>
      <c r="AP32" s="6">
        <v>0</v>
      </c>
      <c r="AQ32" s="6">
        <v>0</v>
      </c>
      <c r="AR32" s="6">
        <v>1576</v>
      </c>
      <c r="AS32" s="6">
        <v>66467</v>
      </c>
      <c r="AT32" s="5" t="s">
        <v>65</v>
      </c>
    </row>
    <row r="33" spans="1:46" x14ac:dyDescent="0.25">
      <c r="A33" s="5" t="s">
        <v>66</v>
      </c>
      <c r="B33" s="6">
        <v>9058</v>
      </c>
      <c r="C33" s="6">
        <v>2512</v>
      </c>
      <c r="D33" s="6">
        <v>1826</v>
      </c>
      <c r="E33" s="6">
        <v>1040</v>
      </c>
      <c r="F33" s="6">
        <v>611</v>
      </c>
      <c r="G33" s="6">
        <v>1253</v>
      </c>
      <c r="H33" s="6">
        <v>395</v>
      </c>
      <c r="I33" s="6">
        <v>2789</v>
      </c>
      <c r="J33" s="6">
        <v>684</v>
      </c>
      <c r="K33" s="6">
        <v>507</v>
      </c>
      <c r="L33" s="6">
        <v>0</v>
      </c>
      <c r="M33" s="6">
        <v>71</v>
      </c>
      <c r="N33" s="6">
        <v>431</v>
      </c>
      <c r="O33" s="6">
        <v>0</v>
      </c>
      <c r="P33" s="6">
        <v>387</v>
      </c>
      <c r="Q33" s="6">
        <v>0</v>
      </c>
      <c r="R33" s="6">
        <v>0</v>
      </c>
      <c r="S33" s="6">
        <v>448</v>
      </c>
      <c r="T33" s="6">
        <v>22012</v>
      </c>
      <c r="U33" s="6">
        <v>0</v>
      </c>
      <c r="V33" s="6">
        <v>1258</v>
      </c>
      <c r="W33" s="6">
        <v>0</v>
      </c>
      <c r="X33" s="6">
        <v>0</v>
      </c>
      <c r="Y33" s="6">
        <v>0</v>
      </c>
      <c r="Z33" s="6">
        <v>249</v>
      </c>
      <c r="AA33" s="6">
        <v>1740</v>
      </c>
      <c r="AB33" s="6">
        <v>0</v>
      </c>
      <c r="AC33" s="6">
        <v>0</v>
      </c>
      <c r="AD33" s="6">
        <v>0</v>
      </c>
      <c r="AE33" s="6">
        <v>0</v>
      </c>
      <c r="AF33" s="6">
        <v>3057</v>
      </c>
      <c r="AG33" s="6">
        <v>0</v>
      </c>
      <c r="AH33" s="6">
        <v>6304</v>
      </c>
      <c r="AI33" s="6">
        <v>28316</v>
      </c>
      <c r="AJ33" s="6">
        <v>0</v>
      </c>
      <c r="AK33" s="6">
        <v>0</v>
      </c>
      <c r="AL33" s="6">
        <v>0</v>
      </c>
      <c r="AM33" s="6">
        <v>1540</v>
      </c>
      <c r="AN33" s="6">
        <v>1540</v>
      </c>
      <c r="AO33" s="6">
        <v>0</v>
      </c>
      <c r="AP33" s="6">
        <v>91</v>
      </c>
      <c r="AQ33" s="6">
        <v>0</v>
      </c>
      <c r="AR33" s="6">
        <v>91</v>
      </c>
      <c r="AS33" s="6">
        <v>29947</v>
      </c>
      <c r="AT33" s="5" t="s">
        <v>66</v>
      </c>
    </row>
    <row r="34" spans="1:46" x14ac:dyDescent="0.25">
      <c r="A34" s="5" t="s">
        <v>67</v>
      </c>
      <c r="B34" s="6">
        <v>14482</v>
      </c>
      <c r="C34" s="6">
        <v>9422</v>
      </c>
      <c r="D34" s="6">
        <v>7301</v>
      </c>
      <c r="E34" s="6">
        <v>2080</v>
      </c>
      <c r="F34" s="6">
        <v>2444</v>
      </c>
      <c r="G34" s="6">
        <v>5014</v>
      </c>
      <c r="H34" s="6">
        <v>3559</v>
      </c>
      <c r="I34" s="6">
        <v>2391</v>
      </c>
      <c r="J34" s="6">
        <v>2736</v>
      </c>
      <c r="K34" s="6">
        <v>1015</v>
      </c>
      <c r="L34" s="6">
        <v>0</v>
      </c>
      <c r="M34" s="6">
        <v>71</v>
      </c>
      <c r="N34" s="6">
        <v>1293</v>
      </c>
      <c r="O34" s="6">
        <v>615</v>
      </c>
      <c r="P34" s="6">
        <v>1161</v>
      </c>
      <c r="Q34" s="6">
        <v>0</v>
      </c>
      <c r="R34" s="6">
        <v>1047</v>
      </c>
      <c r="S34" s="6">
        <v>1791</v>
      </c>
      <c r="T34" s="6">
        <v>56422</v>
      </c>
      <c r="U34" s="6">
        <v>677</v>
      </c>
      <c r="V34" s="6">
        <v>2516</v>
      </c>
      <c r="W34" s="6">
        <v>0</v>
      </c>
      <c r="X34" s="6">
        <v>0</v>
      </c>
      <c r="Y34" s="6">
        <v>0</v>
      </c>
      <c r="Z34" s="6">
        <v>499</v>
      </c>
      <c r="AA34" s="6">
        <v>5219</v>
      </c>
      <c r="AB34" s="6">
        <v>3909</v>
      </c>
      <c r="AC34" s="6">
        <v>0</v>
      </c>
      <c r="AD34" s="6">
        <v>244</v>
      </c>
      <c r="AE34" s="6">
        <v>0</v>
      </c>
      <c r="AF34" s="6">
        <v>9171</v>
      </c>
      <c r="AG34" s="6">
        <v>0</v>
      </c>
      <c r="AH34" s="6">
        <v>22235</v>
      </c>
      <c r="AI34" s="6">
        <v>78657</v>
      </c>
      <c r="AJ34" s="6">
        <v>0</v>
      </c>
      <c r="AK34" s="6">
        <v>0</v>
      </c>
      <c r="AL34" s="6">
        <v>4499</v>
      </c>
      <c r="AM34" s="6">
        <v>0</v>
      </c>
      <c r="AN34" s="6">
        <v>4499</v>
      </c>
      <c r="AO34" s="6">
        <v>2364</v>
      </c>
      <c r="AP34" s="6">
        <v>183</v>
      </c>
      <c r="AQ34" s="6">
        <v>0</v>
      </c>
      <c r="AR34" s="6">
        <v>2547</v>
      </c>
      <c r="AS34" s="6">
        <v>85703</v>
      </c>
      <c r="AT34" s="5" t="s">
        <v>67</v>
      </c>
    </row>
    <row r="35" spans="1:46" x14ac:dyDescent="0.25">
      <c r="A35" s="5" t="s">
        <v>68</v>
      </c>
      <c r="B35" s="6">
        <v>11473</v>
      </c>
      <c r="C35" s="6">
        <v>7537</v>
      </c>
      <c r="D35" s="6">
        <v>7301</v>
      </c>
      <c r="E35" s="6">
        <v>2080</v>
      </c>
      <c r="F35" s="6">
        <v>1222</v>
      </c>
      <c r="G35" s="6">
        <v>3760</v>
      </c>
      <c r="H35" s="6">
        <v>791</v>
      </c>
      <c r="I35" s="6">
        <v>3188</v>
      </c>
      <c r="J35" s="6">
        <v>2736</v>
      </c>
      <c r="K35" s="6">
        <v>507</v>
      </c>
      <c r="L35" s="6">
        <v>362</v>
      </c>
      <c r="M35" s="6">
        <v>71</v>
      </c>
      <c r="N35" s="6">
        <v>0</v>
      </c>
      <c r="O35" s="6">
        <v>615</v>
      </c>
      <c r="P35" s="6">
        <v>387</v>
      </c>
      <c r="Q35" s="6">
        <v>0</v>
      </c>
      <c r="R35" s="6">
        <v>349</v>
      </c>
      <c r="S35" s="6">
        <v>448</v>
      </c>
      <c r="T35" s="6">
        <v>42827</v>
      </c>
      <c r="U35" s="6">
        <v>1353</v>
      </c>
      <c r="V35" s="6">
        <v>2516</v>
      </c>
      <c r="W35" s="6">
        <v>0</v>
      </c>
      <c r="X35" s="6">
        <v>0</v>
      </c>
      <c r="Y35" s="6">
        <v>0</v>
      </c>
      <c r="Z35" s="6">
        <v>998</v>
      </c>
      <c r="AA35" s="6">
        <v>3479</v>
      </c>
      <c r="AB35" s="6">
        <v>3909</v>
      </c>
      <c r="AC35" s="6">
        <v>0</v>
      </c>
      <c r="AD35" s="6">
        <v>0</v>
      </c>
      <c r="AE35" s="6">
        <v>0</v>
      </c>
      <c r="AF35" s="6">
        <v>12228</v>
      </c>
      <c r="AG35" s="6">
        <v>0</v>
      </c>
      <c r="AH35" s="6">
        <v>24483</v>
      </c>
      <c r="AI35" s="6">
        <v>67310</v>
      </c>
      <c r="AJ35" s="6">
        <v>0</v>
      </c>
      <c r="AK35" s="6">
        <v>0</v>
      </c>
      <c r="AL35" s="6">
        <v>0</v>
      </c>
      <c r="AM35" s="6">
        <v>2962</v>
      </c>
      <c r="AN35" s="6">
        <v>2962</v>
      </c>
      <c r="AO35" s="6">
        <v>3940</v>
      </c>
      <c r="AP35" s="6">
        <v>0</v>
      </c>
      <c r="AQ35" s="6">
        <v>0</v>
      </c>
      <c r="AR35" s="6">
        <v>3940</v>
      </c>
      <c r="AS35" s="6">
        <v>74212</v>
      </c>
      <c r="AT35" s="5" t="s">
        <v>68</v>
      </c>
    </row>
    <row r="36" spans="1:46" x14ac:dyDescent="0.25">
      <c r="A36" s="5" t="s">
        <v>69</v>
      </c>
      <c r="B36" s="6">
        <v>1812</v>
      </c>
      <c r="C36" s="6">
        <v>628</v>
      </c>
      <c r="D36" s="6">
        <v>1826</v>
      </c>
      <c r="E36" s="6">
        <v>2080</v>
      </c>
      <c r="F36" s="6">
        <v>1222</v>
      </c>
      <c r="G36" s="6">
        <v>627</v>
      </c>
      <c r="H36" s="6">
        <v>395</v>
      </c>
      <c r="I36" s="6">
        <v>399</v>
      </c>
      <c r="J36" s="6">
        <v>684</v>
      </c>
      <c r="K36" s="6">
        <v>0</v>
      </c>
      <c r="L36" s="6">
        <v>0</v>
      </c>
      <c r="M36" s="6">
        <v>0</v>
      </c>
      <c r="N36" s="6">
        <v>431</v>
      </c>
      <c r="O36" s="6">
        <v>615</v>
      </c>
      <c r="P36" s="6">
        <v>0</v>
      </c>
      <c r="Q36" s="6">
        <v>0</v>
      </c>
      <c r="R36" s="6">
        <v>349</v>
      </c>
      <c r="S36" s="6">
        <v>0</v>
      </c>
      <c r="T36" s="6">
        <v>11068</v>
      </c>
      <c r="U36" s="6">
        <v>0</v>
      </c>
      <c r="V36" s="6">
        <v>1258</v>
      </c>
      <c r="W36" s="6">
        <v>0</v>
      </c>
      <c r="X36" s="6">
        <v>0</v>
      </c>
      <c r="Y36" s="6">
        <v>0</v>
      </c>
      <c r="Z36" s="6">
        <v>499</v>
      </c>
      <c r="AA36" s="6">
        <v>1740</v>
      </c>
      <c r="AB36" s="6">
        <v>0</v>
      </c>
      <c r="AC36" s="6">
        <v>0</v>
      </c>
      <c r="AD36" s="6">
        <v>0</v>
      </c>
      <c r="AE36" s="6">
        <v>0</v>
      </c>
      <c r="AF36" s="6">
        <v>2293</v>
      </c>
      <c r="AG36" s="6">
        <v>0</v>
      </c>
      <c r="AH36" s="6">
        <v>5790</v>
      </c>
      <c r="AI36" s="6">
        <v>16858</v>
      </c>
      <c r="AJ36" s="6">
        <v>0</v>
      </c>
      <c r="AK36" s="6">
        <v>0</v>
      </c>
      <c r="AL36" s="6">
        <v>1406</v>
      </c>
      <c r="AM36" s="6">
        <v>0</v>
      </c>
      <c r="AN36" s="6">
        <v>1406</v>
      </c>
      <c r="AO36" s="6">
        <v>0</v>
      </c>
      <c r="AP36" s="6">
        <v>0</v>
      </c>
      <c r="AQ36" s="6">
        <v>0</v>
      </c>
      <c r="AR36" s="6">
        <v>0</v>
      </c>
      <c r="AS36" s="6">
        <v>18264</v>
      </c>
      <c r="AT36" s="5" t="s">
        <v>69</v>
      </c>
    </row>
    <row r="37" spans="1:46" x14ac:dyDescent="0.25">
      <c r="A37" s="5" t="s">
        <v>70</v>
      </c>
      <c r="B37" s="6">
        <v>1812</v>
      </c>
      <c r="C37" s="6">
        <v>628</v>
      </c>
      <c r="D37" s="6">
        <v>912</v>
      </c>
      <c r="E37" s="6">
        <v>520</v>
      </c>
      <c r="F37" s="6">
        <v>611</v>
      </c>
      <c r="G37" s="6">
        <v>3133</v>
      </c>
      <c r="H37" s="6">
        <v>395</v>
      </c>
      <c r="I37" s="6">
        <v>399</v>
      </c>
      <c r="J37" s="6">
        <v>684</v>
      </c>
      <c r="K37" s="6">
        <v>0</v>
      </c>
      <c r="L37" s="6">
        <v>0</v>
      </c>
      <c r="M37" s="6">
        <v>0</v>
      </c>
      <c r="N37" s="6">
        <v>0</v>
      </c>
      <c r="O37" s="6">
        <v>615</v>
      </c>
      <c r="P37" s="6">
        <v>0</v>
      </c>
      <c r="Q37" s="6">
        <v>0</v>
      </c>
      <c r="R37" s="6">
        <v>0</v>
      </c>
      <c r="S37" s="6">
        <v>0</v>
      </c>
      <c r="T37" s="6">
        <v>9709</v>
      </c>
      <c r="U37" s="6">
        <v>0</v>
      </c>
      <c r="V37" s="6">
        <v>1258</v>
      </c>
      <c r="W37" s="6">
        <v>0</v>
      </c>
      <c r="X37" s="6">
        <v>0</v>
      </c>
      <c r="Y37" s="6">
        <v>0</v>
      </c>
      <c r="Z37" s="6">
        <v>249</v>
      </c>
      <c r="AA37" s="6">
        <v>1740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3247</v>
      </c>
      <c r="AI37" s="6">
        <v>12956</v>
      </c>
      <c r="AJ37" s="6">
        <v>0</v>
      </c>
      <c r="AK37" s="6">
        <v>0</v>
      </c>
      <c r="AL37" s="6">
        <v>0</v>
      </c>
      <c r="AM37" s="6">
        <v>1067</v>
      </c>
      <c r="AN37" s="6">
        <v>1067</v>
      </c>
      <c r="AO37" s="6">
        <v>0</v>
      </c>
      <c r="AP37" s="6">
        <v>0</v>
      </c>
      <c r="AQ37" s="6">
        <v>0</v>
      </c>
      <c r="AR37" s="6">
        <v>0</v>
      </c>
      <c r="AS37" s="6">
        <v>14023</v>
      </c>
      <c r="AT37" s="5" t="s">
        <v>70</v>
      </c>
    </row>
    <row r="38" spans="1:46" x14ac:dyDescent="0.25">
      <c r="A38" s="5" t="s">
        <v>71</v>
      </c>
      <c r="B38" s="6">
        <v>9058</v>
      </c>
      <c r="C38" s="6">
        <v>6281</v>
      </c>
      <c r="D38" s="6">
        <v>5476</v>
      </c>
      <c r="E38" s="6">
        <v>1040</v>
      </c>
      <c r="F38" s="6">
        <v>0</v>
      </c>
      <c r="G38" s="6">
        <v>4386</v>
      </c>
      <c r="H38" s="6">
        <v>395</v>
      </c>
      <c r="I38" s="6">
        <v>3587</v>
      </c>
      <c r="J38" s="6">
        <v>3420</v>
      </c>
      <c r="K38" s="6">
        <v>0</v>
      </c>
      <c r="L38" s="6">
        <v>0</v>
      </c>
      <c r="M38" s="6">
        <v>0</v>
      </c>
      <c r="N38" s="6">
        <v>431</v>
      </c>
      <c r="O38" s="6">
        <v>615</v>
      </c>
      <c r="P38" s="6">
        <v>0</v>
      </c>
      <c r="Q38" s="6">
        <v>0</v>
      </c>
      <c r="R38" s="6">
        <v>1047</v>
      </c>
      <c r="S38" s="6">
        <v>448</v>
      </c>
      <c r="T38" s="6">
        <v>36184</v>
      </c>
      <c r="U38" s="6">
        <v>677</v>
      </c>
      <c r="V38" s="6">
        <v>1258</v>
      </c>
      <c r="W38" s="6">
        <v>0</v>
      </c>
      <c r="X38" s="6">
        <v>0</v>
      </c>
      <c r="Y38" s="6">
        <v>0</v>
      </c>
      <c r="Z38" s="6">
        <v>249</v>
      </c>
      <c r="AA38" s="6">
        <v>1740</v>
      </c>
      <c r="AB38" s="6">
        <v>0</v>
      </c>
      <c r="AC38" s="6">
        <v>0</v>
      </c>
      <c r="AD38" s="6">
        <v>0</v>
      </c>
      <c r="AE38" s="6">
        <v>0</v>
      </c>
      <c r="AF38" s="6">
        <v>5350</v>
      </c>
      <c r="AG38" s="6">
        <v>0</v>
      </c>
      <c r="AH38" s="6">
        <v>9274</v>
      </c>
      <c r="AI38" s="6">
        <v>45458</v>
      </c>
      <c r="AJ38" s="6">
        <v>0</v>
      </c>
      <c r="AK38" s="6">
        <v>0</v>
      </c>
      <c r="AL38" s="6">
        <v>0</v>
      </c>
      <c r="AM38" s="6">
        <v>3673</v>
      </c>
      <c r="AN38" s="6">
        <v>3673</v>
      </c>
      <c r="AO38" s="6">
        <v>0</v>
      </c>
      <c r="AP38" s="6">
        <v>0</v>
      </c>
      <c r="AQ38" s="6">
        <v>0</v>
      </c>
      <c r="AR38" s="6">
        <v>0</v>
      </c>
      <c r="AS38" s="6">
        <v>49131</v>
      </c>
      <c r="AT38" s="5" t="s">
        <v>71</v>
      </c>
    </row>
    <row r="39" spans="1:46" x14ac:dyDescent="0.25">
      <c r="A39" s="5" t="s">
        <v>72</v>
      </c>
      <c r="B39" s="6">
        <v>10859</v>
      </c>
      <c r="C39" s="6">
        <v>5025</v>
      </c>
      <c r="D39" s="6">
        <v>5476</v>
      </c>
      <c r="E39" s="6">
        <v>4160</v>
      </c>
      <c r="F39" s="6">
        <v>611</v>
      </c>
      <c r="G39" s="6">
        <v>2506</v>
      </c>
      <c r="H39" s="6">
        <v>1186</v>
      </c>
      <c r="I39" s="6">
        <v>2789</v>
      </c>
      <c r="J39" s="6">
        <v>1368</v>
      </c>
      <c r="K39" s="6">
        <v>507</v>
      </c>
      <c r="L39" s="6">
        <v>362</v>
      </c>
      <c r="M39" s="6">
        <v>142</v>
      </c>
      <c r="N39" s="6">
        <v>431</v>
      </c>
      <c r="O39" s="6">
        <v>615</v>
      </c>
      <c r="P39" s="6">
        <v>387</v>
      </c>
      <c r="Q39" s="6">
        <v>0</v>
      </c>
      <c r="R39" s="6">
        <v>349</v>
      </c>
      <c r="S39" s="6">
        <v>448</v>
      </c>
      <c r="T39" s="6">
        <v>37221</v>
      </c>
      <c r="U39" s="6">
        <v>1353</v>
      </c>
      <c r="V39" s="6">
        <v>1258</v>
      </c>
      <c r="W39" s="6">
        <v>482</v>
      </c>
      <c r="X39" s="6">
        <v>0</v>
      </c>
      <c r="Y39" s="6">
        <v>0</v>
      </c>
      <c r="Z39" s="6">
        <v>749</v>
      </c>
      <c r="AA39" s="6">
        <v>3479</v>
      </c>
      <c r="AB39" s="6">
        <v>0</v>
      </c>
      <c r="AC39" s="6">
        <v>0</v>
      </c>
      <c r="AD39" s="6">
        <v>0</v>
      </c>
      <c r="AE39" s="6">
        <v>0</v>
      </c>
      <c r="AF39" s="6">
        <v>9171</v>
      </c>
      <c r="AG39" s="6">
        <v>0</v>
      </c>
      <c r="AH39" s="6">
        <v>16492</v>
      </c>
      <c r="AI39" s="6">
        <v>53713</v>
      </c>
      <c r="AJ39" s="6">
        <v>0</v>
      </c>
      <c r="AK39" s="6">
        <v>0</v>
      </c>
      <c r="AL39" s="6">
        <v>0</v>
      </c>
      <c r="AM39" s="6">
        <v>4621</v>
      </c>
      <c r="AN39" s="6">
        <v>4621</v>
      </c>
      <c r="AO39" s="6">
        <v>3152</v>
      </c>
      <c r="AP39" s="6">
        <v>0</v>
      </c>
      <c r="AQ39" s="6">
        <v>0</v>
      </c>
      <c r="AR39" s="6">
        <v>3152</v>
      </c>
      <c r="AS39" s="6">
        <v>61486</v>
      </c>
      <c r="AT39" s="5" t="s">
        <v>72</v>
      </c>
    </row>
    <row r="40" spans="1:46" x14ac:dyDescent="0.25">
      <c r="A40" s="5" t="s">
        <v>73</v>
      </c>
      <c r="B40" s="6">
        <v>9661</v>
      </c>
      <c r="C40" s="6">
        <v>6909</v>
      </c>
      <c r="D40" s="6">
        <v>2738</v>
      </c>
      <c r="E40" s="6">
        <v>1040</v>
      </c>
      <c r="F40" s="6">
        <v>611</v>
      </c>
      <c r="G40" s="6">
        <v>627</v>
      </c>
      <c r="H40" s="6">
        <v>395</v>
      </c>
      <c r="I40" s="6">
        <v>1993</v>
      </c>
      <c r="J40" s="6">
        <v>684</v>
      </c>
      <c r="K40" s="6">
        <v>0</v>
      </c>
      <c r="L40" s="6">
        <v>0</v>
      </c>
      <c r="M40" s="6">
        <v>71</v>
      </c>
      <c r="N40" s="6">
        <v>431</v>
      </c>
      <c r="O40" s="6">
        <v>0</v>
      </c>
      <c r="P40" s="6">
        <v>387</v>
      </c>
      <c r="Q40" s="6">
        <v>0</v>
      </c>
      <c r="R40" s="6">
        <v>0</v>
      </c>
      <c r="S40" s="6">
        <v>448</v>
      </c>
      <c r="T40" s="6">
        <v>25995</v>
      </c>
      <c r="U40" s="6">
        <v>0</v>
      </c>
      <c r="V40" s="6">
        <v>1258</v>
      </c>
      <c r="W40" s="6">
        <v>0</v>
      </c>
      <c r="X40" s="6">
        <v>0</v>
      </c>
      <c r="Y40" s="6">
        <v>0</v>
      </c>
      <c r="Z40" s="6">
        <v>249</v>
      </c>
      <c r="AA40" s="6">
        <v>3479</v>
      </c>
      <c r="AB40" s="6">
        <v>0</v>
      </c>
      <c r="AC40" s="6">
        <v>0</v>
      </c>
      <c r="AD40" s="6">
        <v>0</v>
      </c>
      <c r="AE40" s="6">
        <v>0</v>
      </c>
      <c r="AF40" s="6">
        <v>8407</v>
      </c>
      <c r="AG40" s="6">
        <v>0</v>
      </c>
      <c r="AH40" s="6">
        <v>13393</v>
      </c>
      <c r="AI40" s="6">
        <v>39388</v>
      </c>
      <c r="AJ40" s="6">
        <v>0</v>
      </c>
      <c r="AK40" s="6">
        <v>0</v>
      </c>
      <c r="AL40" s="6">
        <v>0</v>
      </c>
      <c r="AM40" s="6">
        <v>2606</v>
      </c>
      <c r="AN40" s="6">
        <v>2606</v>
      </c>
      <c r="AO40" s="6">
        <v>0</v>
      </c>
      <c r="AP40" s="6">
        <v>0</v>
      </c>
      <c r="AQ40" s="6">
        <v>0</v>
      </c>
      <c r="AR40" s="6">
        <v>0</v>
      </c>
      <c r="AS40" s="6">
        <v>41994</v>
      </c>
      <c r="AT40" s="5" t="s">
        <v>73</v>
      </c>
    </row>
    <row r="41" spans="1:46" x14ac:dyDescent="0.25">
      <c r="A41" s="5" t="s">
        <v>74</v>
      </c>
      <c r="B41" s="6">
        <v>10858</v>
      </c>
      <c r="C41" s="6">
        <v>7537</v>
      </c>
      <c r="D41" s="6">
        <v>4563</v>
      </c>
      <c r="E41" s="6">
        <v>4160</v>
      </c>
      <c r="F41" s="6">
        <v>611</v>
      </c>
      <c r="G41" s="6">
        <v>5014</v>
      </c>
      <c r="H41" s="6">
        <v>791</v>
      </c>
      <c r="I41" s="6">
        <v>1993</v>
      </c>
      <c r="J41" s="6">
        <v>4103</v>
      </c>
      <c r="K41" s="6">
        <v>507</v>
      </c>
      <c r="L41" s="6">
        <v>362</v>
      </c>
      <c r="M41" s="6">
        <v>71</v>
      </c>
      <c r="N41" s="6">
        <v>431</v>
      </c>
      <c r="O41" s="6">
        <v>615</v>
      </c>
      <c r="P41" s="6">
        <v>774</v>
      </c>
      <c r="Q41" s="6">
        <v>639</v>
      </c>
      <c r="R41" s="6">
        <v>698</v>
      </c>
      <c r="S41" s="6">
        <v>448</v>
      </c>
      <c r="T41" s="6">
        <v>44175</v>
      </c>
      <c r="U41" s="6">
        <v>1353</v>
      </c>
      <c r="V41" s="6">
        <v>1258</v>
      </c>
      <c r="W41" s="6">
        <v>0</v>
      </c>
      <c r="X41" s="6">
        <v>0</v>
      </c>
      <c r="Y41" s="6">
        <v>0</v>
      </c>
      <c r="Z41" s="6">
        <v>998</v>
      </c>
      <c r="AA41" s="6">
        <v>5219</v>
      </c>
      <c r="AB41" s="6">
        <v>0</v>
      </c>
      <c r="AC41" s="6">
        <v>0</v>
      </c>
      <c r="AD41" s="6">
        <v>0</v>
      </c>
      <c r="AE41" s="6">
        <v>0</v>
      </c>
      <c r="AF41" s="6">
        <v>7643</v>
      </c>
      <c r="AG41" s="6">
        <v>0</v>
      </c>
      <c r="AH41" s="6">
        <v>16471</v>
      </c>
      <c r="AI41" s="6">
        <v>60646</v>
      </c>
      <c r="AJ41" s="6">
        <v>0</v>
      </c>
      <c r="AK41" s="6">
        <v>0</v>
      </c>
      <c r="AL41" s="6">
        <v>0</v>
      </c>
      <c r="AM41" s="6">
        <v>3555</v>
      </c>
      <c r="AN41" s="6">
        <v>3555</v>
      </c>
      <c r="AO41" s="6">
        <v>1576</v>
      </c>
      <c r="AP41" s="6">
        <v>183</v>
      </c>
      <c r="AQ41" s="6">
        <v>0</v>
      </c>
      <c r="AR41" s="6">
        <v>1759</v>
      </c>
      <c r="AS41" s="6">
        <v>65960</v>
      </c>
      <c r="AT41" s="5" t="s">
        <v>74</v>
      </c>
    </row>
    <row r="42" spans="1:46" x14ac:dyDescent="0.25">
      <c r="A42" s="5" t="s">
        <v>75</v>
      </c>
      <c r="B42" s="6">
        <v>13870</v>
      </c>
      <c r="C42" s="6">
        <v>7537</v>
      </c>
      <c r="D42" s="6">
        <v>6388</v>
      </c>
      <c r="E42" s="6">
        <v>2600</v>
      </c>
      <c r="F42" s="6">
        <v>611</v>
      </c>
      <c r="G42" s="6">
        <v>4386</v>
      </c>
      <c r="H42" s="6">
        <v>791</v>
      </c>
      <c r="I42" s="6">
        <v>1594</v>
      </c>
      <c r="J42" s="6">
        <v>684</v>
      </c>
      <c r="K42" s="6">
        <v>507</v>
      </c>
      <c r="L42" s="6">
        <v>0</v>
      </c>
      <c r="M42" s="6">
        <v>0</v>
      </c>
      <c r="N42" s="6">
        <v>431</v>
      </c>
      <c r="O42" s="6">
        <v>615</v>
      </c>
      <c r="P42" s="6">
        <v>387</v>
      </c>
      <c r="Q42" s="6">
        <v>0</v>
      </c>
      <c r="R42" s="6">
        <v>0</v>
      </c>
      <c r="S42" s="6">
        <v>448</v>
      </c>
      <c r="T42" s="6">
        <v>40849</v>
      </c>
      <c r="U42" s="6">
        <v>1353</v>
      </c>
      <c r="V42" s="6">
        <v>2516</v>
      </c>
      <c r="W42" s="6">
        <v>0</v>
      </c>
      <c r="X42" s="6">
        <v>0</v>
      </c>
      <c r="Y42" s="6">
        <v>0</v>
      </c>
      <c r="Z42" s="6">
        <v>749</v>
      </c>
      <c r="AA42" s="6">
        <v>3479</v>
      </c>
      <c r="AB42" s="6">
        <v>0</v>
      </c>
      <c r="AC42" s="6">
        <v>0</v>
      </c>
      <c r="AD42" s="6">
        <v>0</v>
      </c>
      <c r="AE42" s="6">
        <v>0</v>
      </c>
      <c r="AF42" s="6">
        <v>3821</v>
      </c>
      <c r="AG42" s="6">
        <v>0</v>
      </c>
      <c r="AH42" s="6">
        <v>11918</v>
      </c>
      <c r="AI42" s="6">
        <v>52767</v>
      </c>
      <c r="AJ42" s="6">
        <v>0</v>
      </c>
      <c r="AK42" s="6">
        <v>0</v>
      </c>
      <c r="AL42" s="6">
        <v>0</v>
      </c>
      <c r="AM42" s="6">
        <v>4739</v>
      </c>
      <c r="AN42" s="6">
        <v>4739</v>
      </c>
      <c r="AO42" s="6">
        <v>1576</v>
      </c>
      <c r="AP42" s="6">
        <v>0</v>
      </c>
      <c r="AQ42" s="6">
        <v>0</v>
      </c>
      <c r="AR42" s="6">
        <v>1576</v>
      </c>
      <c r="AS42" s="6">
        <v>59082</v>
      </c>
      <c r="AT42" s="5" t="s">
        <v>75</v>
      </c>
    </row>
    <row r="43" spans="1:46" x14ac:dyDescent="0.25">
      <c r="A43" s="5" t="s">
        <v>76</v>
      </c>
      <c r="B43" s="6">
        <v>416166</v>
      </c>
      <c r="C43" s="6">
        <v>182769</v>
      </c>
      <c r="D43" s="6">
        <v>270990</v>
      </c>
      <c r="E43" s="6">
        <v>92549</v>
      </c>
      <c r="F43" s="6">
        <v>78805</v>
      </c>
      <c r="G43" s="6">
        <v>146631</v>
      </c>
      <c r="H43" s="6">
        <v>47049</v>
      </c>
      <c r="I43" s="6">
        <v>88460</v>
      </c>
      <c r="J43" s="6">
        <v>105312</v>
      </c>
      <c r="K43" s="6">
        <v>19772</v>
      </c>
      <c r="L43" s="6">
        <v>4701</v>
      </c>
      <c r="M43" s="6">
        <v>2557</v>
      </c>
      <c r="N43" s="6">
        <v>21120</v>
      </c>
      <c r="O43" s="6">
        <v>30132</v>
      </c>
      <c r="P43" s="6">
        <v>16634</v>
      </c>
      <c r="Q43" s="6">
        <v>10228</v>
      </c>
      <c r="R43" s="6">
        <v>18143</v>
      </c>
      <c r="S43" s="6">
        <v>29103</v>
      </c>
      <c r="T43" s="6">
        <v>1581121</v>
      </c>
      <c r="U43" s="6">
        <v>35181</v>
      </c>
      <c r="V43" s="6">
        <v>113232</v>
      </c>
      <c r="W43" s="6">
        <v>3853</v>
      </c>
      <c r="X43" s="6">
        <v>814</v>
      </c>
      <c r="Y43" s="6">
        <v>864</v>
      </c>
      <c r="Z43" s="6">
        <v>26438</v>
      </c>
      <c r="AA43" s="6">
        <v>180890</v>
      </c>
      <c r="AB43" s="6">
        <v>113345</v>
      </c>
      <c r="AC43" s="6">
        <v>268</v>
      </c>
      <c r="AD43" s="6">
        <v>3910</v>
      </c>
      <c r="AE43" s="6">
        <v>604</v>
      </c>
      <c r="AF43" s="6">
        <v>245996</v>
      </c>
      <c r="AG43" s="6">
        <v>715</v>
      </c>
      <c r="AH43" s="6">
        <v>726110</v>
      </c>
      <c r="AI43" s="6">
        <v>2307231</v>
      </c>
      <c r="AJ43" s="6">
        <v>0</v>
      </c>
      <c r="AK43" s="6">
        <v>0</v>
      </c>
      <c r="AL43" s="6">
        <v>66084</v>
      </c>
      <c r="AM43" s="6">
        <v>65759</v>
      </c>
      <c r="AN43" s="6">
        <v>131843</v>
      </c>
      <c r="AO43" s="6">
        <v>56735</v>
      </c>
      <c r="AP43" s="6">
        <v>2467</v>
      </c>
      <c r="AQ43" s="6">
        <v>1724</v>
      </c>
      <c r="AR43" s="6">
        <v>60926</v>
      </c>
      <c r="AS43" s="6">
        <v>2500000</v>
      </c>
      <c r="AT43" s="5"/>
    </row>
  </sheetData>
  <mergeCells count="2">
    <mergeCell ref="A1:AL3"/>
    <mergeCell ref="AM1:AT3"/>
  </mergeCells>
  <pageMargins left="0.51181102362204722" right="0.11811023622047245" top="0.74803149606299213" bottom="0.74803149606299213" header="0.31496062992125984" footer="0.31496062992125984"/>
  <pageSetup paperSize="5" scale="5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opLeftCell="B5" workbookViewId="0">
      <selection activeCell="AT43" sqref="AT43"/>
    </sheetView>
  </sheetViews>
  <sheetFormatPr defaultRowHeight="15" x14ac:dyDescent="0.25"/>
  <cols>
    <col min="1" max="1" width="13.7109375" style="3" bestFit="1" customWidth="1"/>
    <col min="2" max="4" width="6.85546875" style="1" bestFit="1" customWidth="1"/>
    <col min="5" max="11" width="5.85546875" style="1" bestFit="1" customWidth="1"/>
    <col min="12" max="12" width="4.85546875" style="1" bestFit="1" customWidth="1"/>
    <col min="13" max="16" width="5.85546875" style="1" bestFit="1" customWidth="1"/>
    <col min="17" max="17" width="4.85546875" style="1" bestFit="1" customWidth="1"/>
    <col min="18" max="19" width="5.85546875" style="1" bestFit="1" customWidth="1"/>
    <col min="20" max="20" width="6.85546875" style="1" bestFit="1" customWidth="1"/>
    <col min="21" max="22" width="5.85546875" style="1" bestFit="1" customWidth="1"/>
    <col min="23" max="23" width="4.85546875" style="1" bestFit="1" customWidth="1"/>
    <col min="24" max="25" width="3.85546875" style="1" bestFit="1" customWidth="1"/>
    <col min="26" max="27" width="5.85546875" style="1" bestFit="1" customWidth="1"/>
    <col min="28" max="28" width="4.85546875" style="1" bestFit="1" customWidth="1"/>
    <col min="29" max="29" width="3.85546875" style="1" bestFit="1" customWidth="1"/>
    <col min="30" max="30" width="4.85546875" style="1" bestFit="1" customWidth="1"/>
    <col min="31" max="31" width="3.85546875" style="1" bestFit="1" customWidth="1"/>
    <col min="32" max="32" width="4.85546875" style="1" bestFit="1" customWidth="1"/>
    <col min="33" max="33" width="3.42578125" style="1" bestFit="1" customWidth="1"/>
    <col min="34" max="34" width="5.85546875" style="1" bestFit="1" customWidth="1"/>
    <col min="35" max="35" width="7.85546875" style="1" bestFit="1" customWidth="1"/>
    <col min="36" max="37" width="3.42578125" style="1" bestFit="1" customWidth="1"/>
    <col min="38" max="39" width="5.85546875" style="1" bestFit="1" customWidth="1"/>
    <col min="40" max="40" width="6.85546875" style="1" bestFit="1" customWidth="1"/>
    <col min="41" max="41" width="3.85546875" style="1" bestFit="1" customWidth="1"/>
    <col min="42" max="42" width="5.85546875" style="1" bestFit="1" customWidth="1"/>
    <col min="43" max="43" width="4.85546875" style="1" bestFit="1" customWidth="1"/>
    <col min="44" max="44" width="5.85546875" style="1" bestFit="1" customWidth="1"/>
    <col min="45" max="45" width="7.85546875" style="1" bestFit="1" customWidth="1"/>
    <col min="46" max="46" width="13" style="3" bestFit="1" customWidth="1"/>
    <col min="47" max="16384" width="9.140625" style="3"/>
  </cols>
  <sheetData>
    <row r="1" spans="1:46" x14ac:dyDescent="0.25">
      <c r="A1" s="8" t="s">
        <v>87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9" t="s">
        <v>0</v>
      </c>
      <c r="AN1" s="9"/>
      <c r="AO1" s="9"/>
      <c r="AP1" s="9"/>
      <c r="AQ1" s="9"/>
      <c r="AR1" s="9"/>
      <c r="AS1" s="9"/>
      <c r="AT1" s="9"/>
    </row>
    <row r="2" spans="1:4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10"/>
      <c r="AN3" s="10"/>
      <c r="AO3" s="10"/>
      <c r="AP3" s="10"/>
      <c r="AQ3" s="10"/>
      <c r="AR3" s="10"/>
      <c r="AS3" s="10"/>
      <c r="AT3" s="10"/>
    </row>
    <row r="4" spans="1:46" ht="142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80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82</v>
      </c>
      <c r="AH4" s="2" t="s">
        <v>81</v>
      </c>
      <c r="AI4" s="4" t="s">
        <v>32</v>
      </c>
      <c r="AJ4" s="2" t="s">
        <v>33</v>
      </c>
      <c r="AK4" s="2" t="s">
        <v>34</v>
      </c>
      <c r="AL4" s="2" t="s">
        <v>83</v>
      </c>
      <c r="AM4" s="2" t="s">
        <v>35</v>
      </c>
      <c r="AN4" s="2" t="s">
        <v>36</v>
      </c>
      <c r="AO4" s="2" t="s">
        <v>77</v>
      </c>
      <c r="AP4" s="2" t="s">
        <v>78</v>
      </c>
      <c r="AQ4" s="2" t="s">
        <v>84</v>
      </c>
      <c r="AR4" s="2" t="s">
        <v>79</v>
      </c>
      <c r="AS4" s="4" t="s">
        <v>37</v>
      </c>
      <c r="AT4" s="2" t="s">
        <v>1</v>
      </c>
    </row>
    <row r="5" spans="1:46" x14ac:dyDescent="0.25">
      <c r="A5" s="5" t="s">
        <v>38</v>
      </c>
      <c r="B5" s="6">
        <v>5097</v>
      </c>
      <c r="C5" s="6">
        <v>1950</v>
      </c>
      <c r="D5" s="6">
        <v>2181</v>
      </c>
      <c r="E5" s="6">
        <v>938</v>
      </c>
      <c r="F5" s="6">
        <v>1401</v>
      </c>
      <c r="G5" s="6">
        <v>2740</v>
      </c>
      <c r="H5" s="6">
        <v>663</v>
      </c>
      <c r="I5" s="6">
        <v>780</v>
      </c>
      <c r="J5" s="6">
        <v>1163</v>
      </c>
      <c r="K5" s="6">
        <v>0</v>
      </c>
      <c r="L5" s="6">
        <v>0</v>
      </c>
      <c r="M5" s="6">
        <v>310</v>
      </c>
      <c r="N5" s="6">
        <v>307</v>
      </c>
      <c r="O5" s="6">
        <v>342</v>
      </c>
      <c r="P5" s="6">
        <v>301</v>
      </c>
      <c r="Q5" s="6">
        <v>0</v>
      </c>
      <c r="R5" s="6">
        <v>0</v>
      </c>
      <c r="S5" s="6">
        <v>339</v>
      </c>
      <c r="T5" s="6">
        <v>18512</v>
      </c>
      <c r="U5" s="6">
        <v>325</v>
      </c>
      <c r="V5" s="6">
        <v>238</v>
      </c>
      <c r="W5" s="6">
        <v>0</v>
      </c>
      <c r="X5" s="6">
        <v>0</v>
      </c>
      <c r="Y5" s="6">
        <v>0</v>
      </c>
      <c r="Z5" s="6">
        <v>354</v>
      </c>
      <c r="AA5" s="6">
        <v>414</v>
      </c>
      <c r="AB5" s="6">
        <v>0</v>
      </c>
      <c r="AC5" s="6">
        <v>0</v>
      </c>
      <c r="AD5" s="6">
        <v>0</v>
      </c>
      <c r="AE5" s="6">
        <v>0</v>
      </c>
      <c r="AF5" s="6">
        <v>112</v>
      </c>
      <c r="AG5" s="6">
        <v>0</v>
      </c>
      <c r="AH5" s="6">
        <v>1443</v>
      </c>
      <c r="AI5" s="6">
        <v>19955</v>
      </c>
      <c r="AJ5" s="6">
        <v>0</v>
      </c>
      <c r="AK5" s="6">
        <v>0</v>
      </c>
      <c r="AL5" s="6">
        <v>0</v>
      </c>
      <c r="AM5" s="6">
        <v>1610</v>
      </c>
      <c r="AN5" s="6">
        <v>1610</v>
      </c>
      <c r="AO5" s="6">
        <v>0</v>
      </c>
      <c r="AP5" s="6">
        <v>0</v>
      </c>
      <c r="AQ5" s="6">
        <v>0</v>
      </c>
      <c r="AR5" s="6">
        <v>0</v>
      </c>
      <c r="AS5" s="6">
        <v>21565</v>
      </c>
      <c r="AT5" s="7" t="s">
        <v>38</v>
      </c>
    </row>
    <row r="6" spans="1:46" x14ac:dyDescent="0.25">
      <c r="A6" s="5" t="s">
        <v>39</v>
      </c>
      <c r="B6" s="6">
        <v>680</v>
      </c>
      <c r="C6" s="6">
        <v>390</v>
      </c>
      <c r="D6" s="6">
        <v>1091</v>
      </c>
      <c r="E6" s="6">
        <v>313</v>
      </c>
      <c r="F6" s="6">
        <v>350</v>
      </c>
      <c r="G6" s="6">
        <v>342</v>
      </c>
      <c r="H6" s="6">
        <v>995</v>
      </c>
      <c r="I6" s="6">
        <v>390</v>
      </c>
      <c r="J6" s="6">
        <v>388</v>
      </c>
      <c r="K6" s="6">
        <v>0</v>
      </c>
      <c r="L6" s="6">
        <v>0</v>
      </c>
      <c r="M6" s="6">
        <v>0</v>
      </c>
      <c r="N6" s="6">
        <v>0</v>
      </c>
      <c r="O6" s="6">
        <v>342</v>
      </c>
      <c r="P6" s="6">
        <v>0</v>
      </c>
      <c r="Q6" s="6">
        <v>0</v>
      </c>
      <c r="R6" s="6">
        <v>0</v>
      </c>
      <c r="S6" s="6">
        <v>0</v>
      </c>
      <c r="T6" s="6">
        <v>5281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177</v>
      </c>
      <c r="AA6" s="6">
        <v>207</v>
      </c>
      <c r="AB6" s="6">
        <v>0</v>
      </c>
      <c r="AC6" s="6">
        <v>0</v>
      </c>
      <c r="AD6" s="6">
        <v>0</v>
      </c>
      <c r="AE6" s="6">
        <v>0</v>
      </c>
      <c r="AF6" s="6">
        <v>19</v>
      </c>
      <c r="AG6" s="6">
        <v>0</v>
      </c>
      <c r="AH6" s="6">
        <v>403</v>
      </c>
      <c r="AI6" s="6">
        <v>5684</v>
      </c>
      <c r="AJ6" s="6">
        <v>0</v>
      </c>
      <c r="AK6" s="6">
        <v>0</v>
      </c>
      <c r="AL6" s="6">
        <v>1747</v>
      </c>
      <c r="AM6" s="6">
        <v>0</v>
      </c>
      <c r="AN6" s="6">
        <v>1747</v>
      </c>
      <c r="AO6" s="6">
        <v>0</v>
      </c>
      <c r="AP6" s="6">
        <v>0</v>
      </c>
      <c r="AQ6" s="6">
        <v>0</v>
      </c>
      <c r="AR6" s="6">
        <v>0</v>
      </c>
      <c r="AS6" s="6">
        <v>7431</v>
      </c>
      <c r="AT6" s="5" t="s">
        <v>39</v>
      </c>
    </row>
    <row r="7" spans="1:46" x14ac:dyDescent="0.25">
      <c r="A7" s="5" t="s">
        <v>40</v>
      </c>
      <c r="B7" s="6">
        <v>4418</v>
      </c>
      <c r="C7" s="6">
        <v>1560</v>
      </c>
      <c r="D7" s="6">
        <v>6544</v>
      </c>
      <c r="E7" s="6">
        <v>938</v>
      </c>
      <c r="F7" s="6">
        <v>350</v>
      </c>
      <c r="G7" s="6">
        <v>1370</v>
      </c>
      <c r="H7" s="6">
        <v>663</v>
      </c>
      <c r="I7" s="6">
        <v>780</v>
      </c>
      <c r="J7" s="6">
        <v>776</v>
      </c>
      <c r="K7" s="6">
        <v>287</v>
      </c>
      <c r="L7" s="6">
        <v>276</v>
      </c>
      <c r="M7" s="6">
        <v>0</v>
      </c>
      <c r="N7" s="6">
        <v>614</v>
      </c>
      <c r="O7" s="6">
        <v>0</v>
      </c>
      <c r="P7" s="6">
        <v>0</v>
      </c>
      <c r="Q7" s="6">
        <v>0</v>
      </c>
      <c r="R7" s="6">
        <v>291</v>
      </c>
      <c r="S7" s="6">
        <v>339</v>
      </c>
      <c r="T7" s="6">
        <v>19206</v>
      </c>
      <c r="U7" s="6">
        <v>325</v>
      </c>
      <c r="V7" s="6">
        <v>238</v>
      </c>
      <c r="W7" s="6">
        <v>0</v>
      </c>
      <c r="X7" s="6">
        <v>0</v>
      </c>
      <c r="Y7" s="6">
        <v>0</v>
      </c>
      <c r="Z7" s="6">
        <v>177</v>
      </c>
      <c r="AA7" s="6">
        <v>414</v>
      </c>
      <c r="AB7" s="6">
        <v>0</v>
      </c>
      <c r="AC7" s="6">
        <v>0</v>
      </c>
      <c r="AD7" s="6">
        <v>0</v>
      </c>
      <c r="AE7" s="6">
        <v>0</v>
      </c>
      <c r="AF7" s="6">
        <v>37</v>
      </c>
      <c r="AG7" s="6">
        <v>0</v>
      </c>
      <c r="AH7" s="6">
        <v>1191</v>
      </c>
      <c r="AI7" s="6">
        <v>20397</v>
      </c>
      <c r="AJ7" s="6">
        <v>0</v>
      </c>
      <c r="AK7" s="6">
        <v>0</v>
      </c>
      <c r="AL7" s="6">
        <v>4366</v>
      </c>
      <c r="AM7" s="6">
        <v>0</v>
      </c>
      <c r="AN7" s="6">
        <v>4366</v>
      </c>
      <c r="AO7" s="6">
        <v>18</v>
      </c>
      <c r="AP7" s="6">
        <v>0</v>
      </c>
      <c r="AQ7" s="6">
        <v>0</v>
      </c>
      <c r="AR7" s="6">
        <v>18</v>
      </c>
      <c r="AS7" s="6">
        <v>24781</v>
      </c>
      <c r="AT7" s="5" t="s">
        <v>40</v>
      </c>
    </row>
    <row r="8" spans="1:46" x14ac:dyDescent="0.25">
      <c r="A8" s="5" t="s">
        <v>41</v>
      </c>
      <c r="B8" s="6">
        <v>2039</v>
      </c>
      <c r="C8" s="6">
        <v>780</v>
      </c>
      <c r="D8" s="6">
        <v>1091</v>
      </c>
      <c r="E8" s="6">
        <v>626</v>
      </c>
      <c r="F8" s="6">
        <v>3153</v>
      </c>
      <c r="G8" s="6">
        <v>685</v>
      </c>
      <c r="H8" s="6">
        <v>332</v>
      </c>
      <c r="I8" s="6">
        <v>1170</v>
      </c>
      <c r="J8" s="6">
        <v>776</v>
      </c>
      <c r="K8" s="6">
        <v>0</v>
      </c>
      <c r="L8" s="6">
        <v>0</v>
      </c>
      <c r="M8" s="6">
        <v>0</v>
      </c>
      <c r="N8" s="6">
        <v>307</v>
      </c>
      <c r="O8" s="6">
        <v>0</v>
      </c>
      <c r="P8" s="6">
        <v>301</v>
      </c>
      <c r="Q8" s="6">
        <v>0</v>
      </c>
      <c r="R8" s="6">
        <v>291</v>
      </c>
      <c r="S8" s="6">
        <v>678</v>
      </c>
      <c r="T8" s="6">
        <v>12229</v>
      </c>
      <c r="U8" s="6">
        <v>325</v>
      </c>
      <c r="V8" s="6">
        <v>238</v>
      </c>
      <c r="W8" s="6">
        <v>0</v>
      </c>
      <c r="X8" s="6">
        <v>0</v>
      </c>
      <c r="Y8" s="6">
        <v>0</v>
      </c>
      <c r="Z8" s="6">
        <v>177</v>
      </c>
      <c r="AA8" s="6">
        <v>207</v>
      </c>
      <c r="AB8" s="6">
        <v>0</v>
      </c>
      <c r="AC8" s="6">
        <v>0</v>
      </c>
      <c r="AD8" s="6">
        <v>0</v>
      </c>
      <c r="AE8" s="6">
        <v>0</v>
      </c>
      <c r="AF8" s="6">
        <v>37</v>
      </c>
      <c r="AG8" s="6">
        <v>0</v>
      </c>
      <c r="AH8" s="6">
        <v>984</v>
      </c>
      <c r="AI8" s="6">
        <v>13213</v>
      </c>
      <c r="AJ8" s="6">
        <v>0</v>
      </c>
      <c r="AK8" s="6">
        <v>0</v>
      </c>
      <c r="AL8" s="6">
        <v>1921</v>
      </c>
      <c r="AM8" s="6">
        <v>0</v>
      </c>
      <c r="AN8" s="6">
        <v>1921</v>
      </c>
      <c r="AO8" s="6">
        <v>18</v>
      </c>
      <c r="AP8" s="6">
        <v>0</v>
      </c>
      <c r="AQ8" s="6">
        <v>0</v>
      </c>
      <c r="AR8" s="6">
        <v>18</v>
      </c>
      <c r="AS8" s="6">
        <v>15152</v>
      </c>
      <c r="AT8" s="5" t="s">
        <v>41</v>
      </c>
    </row>
    <row r="9" spans="1:46" x14ac:dyDescent="0.25">
      <c r="A9" s="5" t="s">
        <v>42</v>
      </c>
      <c r="B9" s="6">
        <v>8495</v>
      </c>
      <c r="C9" s="6">
        <v>2341</v>
      </c>
      <c r="D9" s="6">
        <v>3817</v>
      </c>
      <c r="E9" s="6">
        <v>626</v>
      </c>
      <c r="F9" s="6">
        <v>6305</v>
      </c>
      <c r="G9" s="6">
        <v>2055</v>
      </c>
      <c r="H9" s="6">
        <v>663</v>
      </c>
      <c r="I9" s="6">
        <v>2730</v>
      </c>
      <c r="J9" s="6">
        <v>1939</v>
      </c>
      <c r="K9" s="6">
        <v>287</v>
      </c>
      <c r="L9" s="6">
        <v>0</v>
      </c>
      <c r="M9" s="6">
        <v>310</v>
      </c>
      <c r="N9" s="6">
        <v>307</v>
      </c>
      <c r="O9" s="6">
        <v>342</v>
      </c>
      <c r="P9" s="6">
        <v>301</v>
      </c>
      <c r="Q9" s="6">
        <v>199</v>
      </c>
      <c r="R9" s="6">
        <v>583</v>
      </c>
      <c r="S9" s="6">
        <v>1356</v>
      </c>
      <c r="T9" s="6">
        <v>32656</v>
      </c>
      <c r="U9" s="6">
        <v>651</v>
      </c>
      <c r="V9" s="6">
        <v>475</v>
      </c>
      <c r="W9" s="6">
        <v>0</v>
      </c>
      <c r="X9" s="6">
        <v>0</v>
      </c>
      <c r="Y9" s="6">
        <v>0</v>
      </c>
      <c r="Z9" s="6">
        <v>177</v>
      </c>
      <c r="AA9" s="6">
        <v>622</v>
      </c>
      <c r="AB9" s="6">
        <v>340</v>
      </c>
      <c r="AC9" s="6">
        <v>0</v>
      </c>
      <c r="AD9" s="6">
        <v>154</v>
      </c>
      <c r="AE9" s="6">
        <v>0</v>
      </c>
      <c r="AF9" s="6">
        <v>121</v>
      </c>
      <c r="AG9" s="6">
        <v>0</v>
      </c>
      <c r="AH9" s="6">
        <v>2540</v>
      </c>
      <c r="AI9" s="6">
        <v>35196</v>
      </c>
      <c r="AJ9" s="6">
        <v>0</v>
      </c>
      <c r="AK9" s="6">
        <v>0</v>
      </c>
      <c r="AL9" s="6">
        <v>4541</v>
      </c>
      <c r="AM9" s="6">
        <v>0</v>
      </c>
      <c r="AN9" s="6">
        <v>4541</v>
      </c>
      <c r="AO9" s="6">
        <v>18</v>
      </c>
      <c r="AP9" s="6">
        <v>912</v>
      </c>
      <c r="AQ9" s="6">
        <v>690</v>
      </c>
      <c r="AR9" s="6">
        <v>1620</v>
      </c>
      <c r="AS9" s="6">
        <v>41357</v>
      </c>
      <c r="AT9" s="5" t="s">
        <v>42</v>
      </c>
    </row>
    <row r="10" spans="1:46" x14ac:dyDescent="0.25">
      <c r="A10" s="5" t="s">
        <v>43</v>
      </c>
      <c r="B10" s="6">
        <v>9515</v>
      </c>
      <c r="C10" s="6">
        <v>1560</v>
      </c>
      <c r="D10" s="6">
        <v>4363</v>
      </c>
      <c r="E10" s="6">
        <v>2502</v>
      </c>
      <c r="F10" s="6">
        <v>7006</v>
      </c>
      <c r="G10" s="6">
        <v>3424</v>
      </c>
      <c r="H10" s="6">
        <v>2322</v>
      </c>
      <c r="I10" s="6">
        <v>4290</v>
      </c>
      <c r="J10" s="6">
        <v>3102</v>
      </c>
      <c r="K10" s="6">
        <v>287</v>
      </c>
      <c r="L10" s="6">
        <v>276</v>
      </c>
      <c r="M10" s="6">
        <v>310</v>
      </c>
      <c r="N10" s="6">
        <v>307</v>
      </c>
      <c r="O10" s="6">
        <v>685</v>
      </c>
      <c r="P10" s="6">
        <v>602</v>
      </c>
      <c r="Q10" s="6">
        <v>199</v>
      </c>
      <c r="R10" s="6">
        <v>291</v>
      </c>
      <c r="S10" s="6">
        <v>1017</v>
      </c>
      <c r="T10" s="6">
        <v>42058</v>
      </c>
      <c r="U10" s="6">
        <v>651</v>
      </c>
      <c r="V10" s="6">
        <v>1426</v>
      </c>
      <c r="W10" s="6">
        <v>0</v>
      </c>
      <c r="X10" s="6">
        <v>0</v>
      </c>
      <c r="Y10" s="6">
        <v>0</v>
      </c>
      <c r="Z10" s="6">
        <v>885</v>
      </c>
      <c r="AA10" s="6">
        <v>1243</v>
      </c>
      <c r="AB10" s="6">
        <v>170</v>
      </c>
      <c r="AC10" s="6">
        <v>0</v>
      </c>
      <c r="AD10" s="6">
        <v>0</v>
      </c>
      <c r="AE10" s="6">
        <v>0</v>
      </c>
      <c r="AF10" s="6">
        <v>131</v>
      </c>
      <c r="AG10" s="6">
        <v>0</v>
      </c>
      <c r="AH10" s="6">
        <v>4506</v>
      </c>
      <c r="AI10" s="6">
        <v>46564</v>
      </c>
      <c r="AJ10" s="6">
        <v>0</v>
      </c>
      <c r="AK10" s="6">
        <v>0</v>
      </c>
      <c r="AL10" s="6">
        <v>4191</v>
      </c>
      <c r="AM10" s="6">
        <v>0</v>
      </c>
      <c r="AN10" s="6">
        <v>4191</v>
      </c>
      <c r="AO10" s="6">
        <v>27</v>
      </c>
      <c r="AP10" s="6">
        <v>1368</v>
      </c>
      <c r="AQ10" s="6">
        <v>690</v>
      </c>
      <c r="AR10" s="6">
        <v>2085</v>
      </c>
      <c r="AS10" s="6">
        <v>52840</v>
      </c>
      <c r="AT10" s="5" t="s">
        <v>43</v>
      </c>
    </row>
    <row r="11" spans="1:46" x14ac:dyDescent="0.25">
      <c r="A11" s="5" t="s">
        <v>44</v>
      </c>
      <c r="B11" s="6">
        <v>4757</v>
      </c>
      <c r="C11" s="6">
        <v>1950</v>
      </c>
      <c r="D11" s="6">
        <v>7635</v>
      </c>
      <c r="E11" s="6">
        <v>938</v>
      </c>
      <c r="F11" s="6">
        <v>701</v>
      </c>
      <c r="G11" s="6">
        <v>2740</v>
      </c>
      <c r="H11" s="6">
        <v>995</v>
      </c>
      <c r="I11" s="6">
        <v>1560</v>
      </c>
      <c r="J11" s="6">
        <v>388</v>
      </c>
      <c r="K11" s="6">
        <v>287</v>
      </c>
      <c r="L11" s="6">
        <v>276</v>
      </c>
      <c r="M11" s="6">
        <v>310</v>
      </c>
      <c r="N11" s="6">
        <v>307</v>
      </c>
      <c r="O11" s="6">
        <v>342</v>
      </c>
      <c r="P11" s="6">
        <v>602</v>
      </c>
      <c r="Q11" s="6">
        <v>199</v>
      </c>
      <c r="R11" s="6">
        <v>291</v>
      </c>
      <c r="S11" s="6">
        <v>678</v>
      </c>
      <c r="T11" s="6">
        <v>24956</v>
      </c>
      <c r="U11" s="6">
        <v>325</v>
      </c>
      <c r="V11" s="6">
        <v>238</v>
      </c>
      <c r="W11" s="6">
        <v>0</v>
      </c>
      <c r="X11" s="6">
        <v>0</v>
      </c>
      <c r="Y11" s="6">
        <v>0</v>
      </c>
      <c r="Z11" s="6">
        <v>531</v>
      </c>
      <c r="AA11" s="6">
        <v>414</v>
      </c>
      <c r="AB11" s="6">
        <v>340</v>
      </c>
      <c r="AC11" s="6">
        <v>0</v>
      </c>
      <c r="AD11" s="6">
        <v>0</v>
      </c>
      <c r="AE11" s="6">
        <v>0</v>
      </c>
      <c r="AF11" s="6">
        <v>65</v>
      </c>
      <c r="AG11" s="6">
        <v>0</v>
      </c>
      <c r="AH11" s="6">
        <v>1913</v>
      </c>
      <c r="AI11" s="6">
        <v>26869</v>
      </c>
      <c r="AJ11" s="6">
        <v>0</v>
      </c>
      <c r="AK11" s="6">
        <v>0</v>
      </c>
      <c r="AL11" s="6">
        <v>6811</v>
      </c>
      <c r="AM11" s="6">
        <v>0</v>
      </c>
      <c r="AN11" s="6">
        <v>6811</v>
      </c>
      <c r="AO11" s="6">
        <v>27</v>
      </c>
      <c r="AP11" s="6">
        <v>0</v>
      </c>
      <c r="AQ11" s="6">
        <v>0</v>
      </c>
      <c r="AR11" s="6">
        <v>27</v>
      </c>
      <c r="AS11" s="6">
        <v>33707</v>
      </c>
      <c r="AT11" s="5" t="s">
        <v>44</v>
      </c>
    </row>
    <row r="12" spans="1:46" x14ac:dyDescent="0.25">
      <c r="A12" s="5" t="s">
        <v>45</v>
      </c>
      <c r="B12" s="6">
        <v>2718</v>
      </c>
      <c r="C12" s="6">
        <v>390</v>
      </c>
      <c r="D12" s="6">
        <v>4363</v>
      </c>
      <c r="E12" s="6">
        <v>1251</v>
      </c>
      <c r="F12" s="6">
        <v>701</v>
      </c>
      <c r="G12" s="6">
        <v>1370</v>
      </c>
      <c r="H12" s="6">
        <v>332</v>
      </c>
      <c r="I12" s="6">
        <v>1170</v>
      </c>
      <c r="J12" s="6">
        <v>2327</v>
      </c>
      <c r="K12" s="6">
        <v>0</v>
      </c>
      <c r="L12" s="6">
        <v>0</v>
      </c>
      <c r="M12" s="6">
        <v>0</v>
      </c>
      <c r="N12" s="6">
        <v>307</v>
      </c>
      <c r="O12" s="6">
        <v>342</v>
      </c>
      <c r="P12" s="6">
        <v>301</v>
      </c>
      <c r="Q12" s="6">
        <v>0</v>
      </c>
      <c r="R12" s="6">
        <v>291</v>
      </c>
      <c r="S12" s="6">
        <v>339</v>
      </c>
      <c r="T12" s="6">
        <v>16202</v>
      </c>
      <c r="U12" s="6">
        <v>325</v>
      </c>
      <c r="V12" s="6">
        <v>475</v>
      </c>
      <c r="W12" s="6">
        <v>0</v>
      </c>
      <c r="X12" s="6">
        <v>0</v>
      </c>
      <c r="Y12" s="6">
        <v>0</v>
      </c>
      <c r="Z12" s="6">
        <v>354</v>
      </c>
      <c r="AA12" s="6">
        <v>207</v>
      </c>
      <c r="AB12" s="6">
        <v>0</v>
      </c>
      <c r="AC12" s="6">
        <v>0</v>
      </c>
      <c r="AD12" s="6">
        <v>0</v>
      </c>
      <c r="AE12" s="6">
        <v>0</v>
      </c>
      <c r="AF12" s="6">
        <v>56</v>
      </c>
      <c r="AG12" s="6">
        <v>0</v>
      </c>
      <c r="AH12" s="6">
        <v>1417</v>
      </c>
      <c r="AI12" s="6">
        <v>17619</v>
      </c>
      <c r="AJ12" s="6">
        <v>0</v>
      </c>
      <c r="AK12" s="6">
        <v>0</v>
      </c>
      <c r="AL12" s="6">
        <v>4366</v>
      </c>
      <c r="AM12" s="6">
        <v>0</v>
      </c>
      <c r="AN12" s="6">
        <v>4366</v>
      </c>
      <c r="AO12" s="6">
        <v>27</v>
      </c>
      <c r="AP12" s="6">
        <v>0</v>
      </c>
      <c r="AQ12" s="6">
        <v>0</v>
      </c>
      <c r="AR12" s="6">
        <v>27</v>
      </c>
      <c r="AS12" s="6">
        <v>22012</v>
      </c>
      <c r="AT12" s="5" t="s">
        <v>45</v>
      </c>
    </row>
    <row r="13" spans="1:46" x14ac:dyDescent="0.25">
      <c r="A13" s="5" t="s">
        <v>46</v>
      </c>
      <c r="B13" s="6">
        <v>8155</v>
      </c>
      <c r="C13" s="6">
        <v>5851</v>
      </c>
      <c r="D13" s="6">
        <v>5454</v>
      </c>
      <c r="E13" s="6">
        <v>938</v>
      </c>
      <c r="F13" s="6">
        <v>1051</v>
      </c>
      <c r="G13" s="6">
        <v>2397</v>
      </c>
      <c r="H13" s="6">
        <v>332</v>
      </c>
      <c r="I13" s="6">
        <v>3120</v>
      </c>
      <c r="J13" s="6">
        <v>1551</v>
      </c>
      <c r="K13" s="6">
        <v>287</v>
      </c>
      <c r="L13" s="6">
        <v>276</v>
      </c>
      <c r="M13" s="6">
        <v>620</v>
      </c>
      <c r="N13" s="6">
        <v>921</v>
      </c>
      <c r="O13" s="6">
        <v>685</v>
      </c>
      <c r="P13" s="6">
        <v>301</v>
      </c>
      <c r="Q13" s="6">
        <v>199</v>
      </c>
      <c r="R13" s="6">
        <v>583</v>
      </c>
      <c r="S13" s="6">
        <v>1356</v>
      </c>
      <c r="T13" s="6">
        <v>34077</v>
      </c>
      <c r="U13" s="6">
        <v>325</v>
      </c>
      <c r="V13" s="6">
        <v>475</v>
      </c>
      <c r="W13" s="6">
        <v>0</v>
      </c>
      <c r="X13" s="6">
        <v>0</v>
      </c>
      <c r="Y13" s="6">
        <v>0</v>
      </c>
      <c r="Z13" s="6">
        <v>354</v>
      </c>
      <c r="AA13" s="6">
        <v>414</v>
      </c>
      <c r="AB13" s="6">
        <v>170</v>
      </c>
      <c r="AC13" s="6">
        <v>0</v>
      </c>
      <c r="AD13" s="6">
        <v>0</v>
      </c>
      <c r="AE13" s="6">
        <v>0</v>
      </c>
      <c r="AF13" s="6">
        <v>56</v>
      </c>
      <c r="AG13" s="6">
        <v>0</v>
      </c>
      <c r="AH13" s="6">
        <v>1794</v>
      </c>
      <c r="AI13" s="6">
        <v>35871</v>
      </c>
      <c r="AJ13" s="6">
        <v>0</v>
      </c>
      <c r="AK13" s="6">
        <v>0</v>
      </c>
      <c r="AL13" s="6">
        <v>0</v>
      </c>
      <c r="AM13" s="6">
        <v>4115</v>
      </c>
      <c r="AN13" s="6">
        <v>4115</v>
      </c>
      <c r="AO13" s="6">
        <v>18</v>
      </c>
      <c r="AP13" s="6">
        <v>456</v>
      </c>
      <c r="AQ13" s="6">
        <v>0</v>
      </c>
      <c r="AR13" s="6">
        <v>474</v>
      </c>
      <c r="AS13" s="6">
        <v>40460</v>
      </c>
      <c r="AT13" s="5" t="s">
        <v>46</v>
      </c>
    </row>
    <row r="14" spans="1:46" x14ac:dyDescent="0.25">
      <c r="A14" s="5" t="s">
        <v>47</v>
      </c>
      <c r="B14" s="6">
        <v>12573</v>
      </c>
      <c r="C14" s="6">
        <v>6632</v>
      </c>
      <c r="D14" s="6">
        <v>5454</v>
      </c>
      <c r="E14" s="6">
        <v>1251</v>
      </c>
      <c r="F14" s="6">
        <v>350</v>
      </c>
      <c r="G14" s="6">
        <v>1712</v>
      </c>
      <c r="H14" s="6">
        <v>995</v>
      </c>
      <c r="I14" s="6">
        <v>1950</v>
      </c>
      <c r="J14" s="6">
        <v>1939</v>
      </c>
      <c r="K14" s="6">
        <v>287</v>
      </c>
      <c r="L14" s="6">
        <v>0</v>
      </c>
      <c r="M14" s="6">
        <v>310</v>
      </c>
      <c r="N14" s="6">
        <v>307</v>
      </c>
      <c r="O14" s="6">
        <v>685</v>
      </c>
      <c r="P14" s="6">
        <v>301</v>
      </c>
      <c r="Q14" s="6">
        <v>0</v>
      </c>
      <c r="R14" s="6">
        <v>291</v>
      </c>
      <c r="S14" s="6">
        <v>678</v>
      </c>
      <c r="T14" s="6">
        <v>35715</v>
      </c>
      <c r="U14" s="6">
        <v>325</v>
      </c>
      <c r="V14" s="6">
        <v>713</v>
      </c>
      <c r="W14" s="6">
        <v>0</v>
      </c>
      <c r="X14" s="6">
        <v>0</v>
      </c>
      <c r="Y14" s="6">
        <v>0</v>
      </c>
      <c r="Z14" s="6">
        <v>354</v>
      </c>
      <c r="AA14" s="6">
        <v>622</v>
      </c>
      <c r="AB14" s="6">
        <v>0</v>
      </c>
      <c r="AC14" s="6">
        <v>0</v>
      </c>
      <c r="AD14" s="6">
        <v>0</v>
      </c>
      <c r="AE14" s="6">
        <v>0</v>
      </c>
      <c r="AF14" s="6">
        <v>131</v>
      </c>
      <c r="AG14" s="6">
        <v>0</v>
      </c>
      <c r="AH14" s="6">
        <v>2145</v>
      </c>
      <c r="AI14" s="6">
        <v>37860</v>
      </c>
      <c r="AJ14" s="6">
        <v>0</v>
      </c>
      <c r="AK14" s="6">
        <v>0</v>
      </c>
      <c r="AL14" s="6">
        <v>0</v>
      </c>
      <c r="AM14" s="6">
        <v>5010</v>
      </c>
      <c r="AN14" s="6">
        <v>5010</v>
      </c>
      <c r="AO14" s="6">
        <v>27</v>
      </c>
      <c r="AP14" s="6">
        <v>1368</v>
      </c>
      <c r="AQ14" s="6">
        <v>0</v>
      </c>
      <c r="AR14" s="6">
        <v>1395</v>
      </c>
      <c r="AS14" s="6">
        <v>44265</v>
      </c>
      <c r="AT14" s="5" t="s">
        <v>47</v>
      </c>
    </row>
    <row r="15" spans="1:46" x14ac:dyDescent="0.25">
      <c r="A15" s="5" t="s">
        <v>48</v>
      </c>
      <c r="B15" s="6">
        <v>7136</v>
      </c>
      <c r="C15" s="6">
        <v>2731</v>
      </c>
      <c r="D15" s="6">
        <v>11452</v>
      </c>
      <c r="E15" s="6">
        <v>2189</v>
      </c>
      <c r="F15" s="6">
        <v>2102</v>
      </c>
      <c r="G15" s="6">
        <v>3424</v>
      </c>
      <c r="H15" s="6">
        <v>1327</v>
      </c>
      <c r="I15" s="6">
        <v>3120</v>
      </c>
      <c r="J15" s="6">
        <v>1551</v>
      </c>
      <c r="K15" s="6">
        <v>287</v>
      </c>
      <c r="L15" s="6">
        <v>276</v>
      </c>
      <c r="M15" s="6">
        <v>310</v>
      </c>
      <c r="N15" s="6">
        <v>307</v>
      </c>
      <c r="O15" s="6">
        <v>685</v>
      </c>
      <c r="P15" s="6">
        <v>602</v>
      </c>
      <c r="Q15" s="6">
        <v>199</v>
      </c>
      <c r="R15" s="6">
        <v>583</v>
      </c>
      <c r="S15" s="6">
        <v>339</v>
      </c>
      <c r="T15" s="6">
        <v>38620</v>
      </c>
      <c r="U15" s="6">
        <v>325</v>
      </c>
      <c r="V15" s="6">
        <v>951</v>
      </c>
      <c r="W15" s="6">
        <v>0</v>
      </c>
      <c r="X15" s="6">
        <v>0</v>
      </c>
      <c r="Y15" s="6">
        <v>0</v>
      </c>
      <c r="Z15" s="6">
        <v>1062</v>
      </c>
      <c r="AA15" s="6">
        <v>829</v>
      </c>
      <c r="AB15" s="6">
        <v>340</v>
      </c>
      <c r="AC15" s="6">
        <v>0</v>
      </c>
      <c r="AD15" s="6">
        <v>154</v>
      </c>
      <c r="AE15" s="6">
        <v>247</v>
      </c>
      <c r="AF15" s="6">
        <v>56</v>
      </c>
      <c r="AG15" s="6">
        <v>0</v>
      </c>
      <c r="AH15" s="6">
        <v>3964</v>
      </c>
      <c r="AI15" s="6">
        <v>42584</v>
      </c>
      <c r="AJ15" s="6">
        <v>0</v>
      </c>
      <c r="AK15" s="6">
        <v>0</v>
      </c>
      <c r="AL15" s="6">
        <v>5763</v>
      </c>
      <c r="AM15" s="6">
        <v>0</v>
      </c>
      <c r="AN15" s="6">
        <v>5763</v>
      </c>
      <c r="AO15" s="6">
        <v>27</v>
      </c>
      <c r="AP15" s="6">
        <v>456</v>
      </c>
      <c r="AQ15" s="6">
        <v>690</v>
      </c>
      <c r="AR15" s="6">
        <v>1173</v>
      </c>
      <c r="AS15" s="6">
        <v>49520</v>
      </c>
      <c r="AT15" s="5" t="s">
        <v>48</v>
      </c>
    </row>
    <row r="16" spans="1:46" x14ac:dyDescent="0.25">
      <c r="A16" s="5" t="s">
        <v>49</v>
      </c>
      <c r="B16" s="6">
        <v>4078</v>
      </c>
      <c r="C16" s="6">
        <v>2341</v>
      </c>
      <c r="D16" s="6">
        <v>1636</v>
      </c>
      <c r="E16" s="6">
        <v>938</v>
      </c>
      <c r="F16" s="6">
        <v>350</v>
      </c>
      <c r="G16" s="6">
        <v>1027</v>
      </c>
      <c r="H16" s="6">
        <v>663</v>
      </c>
      <c r="I16" s="6">
        <v>1560</v>
      </c>
      <c r="J16" s="6">
        <v>388</v>
      </c>
      <c r="K16" s="6">
        <v>287</v>
      </c>
      <c r="L16" s="6">
        <v>0</v>
      </c>
      <c r="M16" s="6">
        <v>310</v>
      </c>
      <c r="N16" s="6">
        <v>307</v>
      </c>
      <c r="O16" s="6">
        <v>342</v>
      </c>
      <c r="P16" s="6">
        <v>301</v>
      </c>
      <c r="Q16" s="6">
        <v>0</v>
      </c>
      <c r="R16" s="6">
        <v>291</v>
      </c>
      <c r="S16" s="6">
        <v>339</v>
      </c>
      <c r="T16" s="6">
        <v>15158</v>
      </c>
      <c r="U16" s="6">
        <v>651</v>
      </c>
      <c r="V16" s="6">
        <v>238</v>
      </c>
      <c r="W16" s="6">
        <v>532</v>
      </c>
      <c r="X16" s="6">
        <v>0</v>
      </c>
      <c r="Y16" s="6">
        <v>0</v>
      </c>
      <c r="Z16" s="6">
        <v>354</v>
      </c>
      <c r="AA16" s="6">
        <v>622</v>
      </c>
      <c r="AB16" s="6">
        <v>0</v>
      </c>
      <c r="AC16" s="6">
        <v>0</v>
      </c>
      <c r="AD16" s="6">
        <v>154</v>
      </c>
      <c r="AE16" s="6">
        <v>0</v>
      </c>
      <c r="AF16" s="6">
        <v>84</v>
      </c>
      <c r="AG16" s="6">
        <v>0</v>
      </c>
      <c r="AH16" s="6">
        <v>2635</v>
      </c>
      <c r="AI16" s="6">
        <v>17793</v>
      </c>
      <c r="AJ16" s="6">
        <v>0</v>
      </c>
      <c r="AK16" s="6">
        <v>0</v>
      </c>
      <c r="AL16" s="6">
        <v>0</v>
      </c>
      <c r="AM16" s="6">
        <v>2057</v>
      </c>
      <c r="AN16" s="6">
        <v>2057</v>
      </c>
      <c r="AO16" s="6">
        <v>18</v>
      </c>
      <c r="AP16" s="6">
        <v>0</v>
      </c>
      <c r="AQ16" s="6">
        <v>0</v>
      </c>
      <c r="AR16" s="6">
        <v>18</v>
      </c>
      <c r="AS16" s="6">
        <v>19868</v>
      </c>
      <c r="AT16" s="5" t="s">
        <v>49</v>
      </c>
    </row>
    <row r="17" spans="1:46" x14ac:dyDescent="0.25">
      <c r="A17" s="5" t="s">
        <v>50</v>
      </c>
      <c r="B17" s="6">
        <v>2379</v>
      </c>
      <c r="C17" s="6">
        <v>390</v>
      </c>
      <c r="D17" s="6">
        <v>1091</v>
      </c>
      <c r="E17" s="6">
        <v>626</v>
      </c>
      <c r="F17" s="6">
        <v>701</v>
      </c>
      <c r="G17" s="6">
        <v>342</v>
      </c>
      <c r="H17" s="6">
        <v>332</v>
      </c>
      <c r="I17" s="6">
        <v>1560</v>
      </c>
      <c r="J17" s="6">
        <v>776</v>
      </c>
      <c r="K17" s="6">
        <v>0</v>
      </c>
      <c r="L17" s="6">
        <v>0</v>
      </c>
      <c r="M17" s="6">
        <v>0</v>
      </c>
      <c r="N17" s="6">
        <v>307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8504</v>
      </c>
      <c r="U17" s="6">
        <v>325</v>
      </c>
      <c r="V17" s="6">
        <v>238</v>
      </c>
      <c r="W17" s="6">
        <v>0</v>
      </c>
      <c r="X17" s="6">
        <v>0</v>
      </c>
      <c r="Y17" s="6">
        <v>0</v>
      </c>
      <c r="Z17" s="6">
        <v>177</v>
      </c>
      <c r="AA17" s="6">
        <v>414</v>
      </c>
      <c r="AB17" s="6">
        <v>0</v>
      </c>
      <c r="AC17" s="6">
        <v>0</v>
      </c>
      <c r="AD17" s="6">
        <v>0</v>
      </c>
      <c r="AE17" s="6">
        <v>0</v>
      </c>
      <c r="AF17" s="6">
        <v>47</v>
      </c>
      <c r="AG17" s="6">
        <v>0</v>
      </c>
      <c r="AH17" s="6">
        <v>1201</v>
      </c>
      <c r="AI17" s="6">
        <v>9705</v>
      </c>
      <c r="AJ17" s="6">
        <v>0</v>
      </c>
      <c r="AK17" s="6">
        <v>0</v>
      </c>
      <c r="AL17" s="6">
        <v>3841</v>
      </c>
      <c r="AM17" s="6">
        <v>0</v>
      </c>
      <c r="AN17" s="6">
        <v>3841</v>
      </c>
      <c r="AO17" s="6">
        <v>0</v>
      </c>
      <c r="AP17" s="6">
        <v>0</v>
      </c>
      <c r="AQ17" s="6">
        <v>0</v>
      </c>
      <c r="AR17" s="6">
        <v>0</v>
      </c>
      <c r="AS17" s="6">
        <v>13546</v>
      </c>
      <c r="AT17" s="5" t="s">
        <v>50</v>
      </c>
    </row>
    <row r="18" spans="1:46" x14ac:dyDescent="0.25">
      <c r="A18" s="5" t="s">
        <v>51</v>
      </c>
      <c r="B18" s="6">
        <v>2039</v>
      </c>
      <c r="C18" s="6">
        <v>390</v>
      </c>
      <c r="D18" s="6">
        <v>2727</v>
      </c>
      <c r="E18" s="6">
        <v>313</v>
      </c>
      <c r="F18" s="6">
        <v>350</v>
      </c>
      <c r="G18" s="6">
        <v>1027</v>
      </c>
      <c r="H18" s="6">
        <v>332</v>
      </c>
      <c r="I18" s="6">
        <v>1170</v>
      </c>
      <c r="J18" s="6">
        <v>1163</v>
      </c>
      <c r="K18" s="6">
        <v>287</v>
      </c>
      <c r="L18" s="6">
        <v>0</v>
      </c>
      <c r="M18" s="6">
        <v>0</v>
      </c>
      <c r="N18" s="6">
        <v>307</v>
      </c>
      <c r="O18" s="6">
        <v>342</v>
      </c>
      <c r="P18" s="6">
        <v>301</v>
      </c>
      <c r="Q18" s="6">
        <v>0</v>
      </c>
      <c r="R18" s="6">
        <v>0</v>
      </c>
      <c r="S18" s="6">
        <v>339</v>
      </c>
      <c r="T18" s="6">
        <v>11087</v>
      </c>
      <c r="U18" s="6">
        <v>325</v>
      </c>
      <c r="V18" s="6">
        <v>238</v>
      </c>
      <c r="W18" s="6">
        <v>0</v>
      </c>
      <c r="X18" s="6">
        <v>0</v>
      </c>
      <c r="Y18" s="6">
        <v>0</v>
      </c>
      <c r="Z18" s="6">
        <v>177</v>
      </c>
      <c r="AA18" s="6">
        <v>207</v>
      </c>
      <c r="AB18" s="6">
        <v>170</v>
      </c>
      <c r="AC18" s="6">
        <v>0</v>
      </c>
      <c r="AD18" s="6">
        <v>0</v>
      </c>
      <c r="AE18" s="6">
        <v>0</v>
      </c>
      <c r="AF18" s="6">
        <v>28</v>
      </c>
      <c r="AG18" s="6">
        <v>0</v>
      </c>
      <c r="AH18" s="6">
        <v>1145</v>
      </c>
      <c r="AI18" s="6">
        <v>12232</v>
      </c>
      <c r="AJ18" s="6">
        <v>0</v>
      </c>
      <c r="AK18" s="6">
        <v>0</v>
      </c>
      <c r="AL18" s="6">
        <v>2095</v>
      </c>
      <c r="AM18" s="6">
        <v>0</v>
      </c>
      <c r="AN18" s="6">
        <v>2095</v>
      </c>
      <c r="AO18" s="6">
        <v>0</v>
      </c>
      <c r="AP18" s="6">
        <v>456</v>
      </c>
      <c r="AQ18" s="6">
        <v>0</v>
      </c>
      <c r="AR18" s="6">
        <v>456</v>
      </c>
      <c r="AS18" s="6">
        <v>14783</v>
      </c>
      <c r="AT18" s="5" t="s">
        <v>51</v>
      </c>
    </row>
    <row r="19" spans="1:46" x14ac:dyDescent="0.25">
      <c r="A19" s="5" t="s">
        <v>52</v>
      </c>
      <c r="B19" s="6">
        <v>2718</v>
      </c>
      <c r="C19" s="6">
        <v>390</v>
      </c>
      <c r="D19" s="6">
        <v>3817</v>
      </c>
      <c r="E19" s="6">
        <v>313</v>
      </c>
      <c r="F19" s="6">
        <v>0</v>
      </c>
      <c r="G19" s="6">
        <v>1027</v>
      </c>
      <c r="H19" s="6">
        <v>663</v>
      </c>
      <c r="I19" s="6">
        <v>1560</v>
      </c>
      <c r="J19" s="6">
        <v>776</v>
      </c>
      <c r="K19" s="6">
        <v>0</v>
      </c>
      <c r="L19" s="6">
        <v>0</v>
      </c>
      <c r="M19" s="6">
        <v>0</v>
      </c>
      <c r="N19" s="6">
        <v>307</v>
      </c>
      <c r="O19" s="6">
        <v>0</v>
      </c>
      <c r="P19" s="6">
        <v>301</v>
      </c>
      <c r="Q19" s="6">
        <v>0</v>
      </c>
      <c r="R19" s="6">
        <v>0</v>
      </c>
      <c r="S19" s="6">
        <v>339</v>
      </c>
      <c r="T19" s="6">
        <v>12211</v>
      </c>
      <c r="U19" s="6">
        <v>325</v>
      </c>
      <c r="V19" s="6">
        <v>238</v>
      </c>
      <c r="W19" s="6">
        <v>0</v>
      </c>
      <c r="X19" s="6">
        <v>0</v>
      </c>
      <c r="Y19" s="6">
        <v>0</v>
      </c>
      <c r="Z19" s="6">
        <v>177</v>
      </c>
      <c r="AA19" s="6">
        <v>414</v>
      </c>
      <c r="AB19" s="6">
        <v>0</v>
      </c>
      <c r="AC19" s="6">
        <v>0</v>
      </c>
      <c r="AD19" s="6">
        <v>0</v>
      </c>
      <c r="AE19" s="6">
        <v>0</v>
      </c>
      <c r="AF19" s="6">
        <v>47</v>
      </c>
      <c r="AG19" s="6">
        <v>0</v>
      </c>
      <c r="AH19" s="6">
        <v>1201</v>
      </c>
      <c r="AI19" s="6">
        <v>13412</v>
      </c>
      <c r="AJ19" s="6">
        <v>0</v>
      </c>
      <c r="AK19" s="6">
        <v>0</v>
      </c>
      <c r="AL19" s="6">
        <v>2270</v>
      </c>
      <c r="AM19" s="6">
        <v>0</v>
      </c>
      <c r="AN19" s="6">
        <v>2270</v>
      </c>
      <c r="AO19" s="6">
        <v>27</v>
      </c>
      <c r="AP19" s="6">
        <v>0</v>
      </c>
      <c r="AQ19" s="6">
        <v>0</v>
      </c>
      <c r="AR19" s="6">
        <v>27</v>
      </c>
      <c r="AS19" s="6">
        <v>15709</v>
      </c>
      <c r="AT19" s="5" t="s">
        <v>52</v>
      </c>
    </row>
    <row r="20" spans="1:46" x14ac:dyDescent="0.25">
      <c r="A20" s="5" t="s">
        <v>53</v>
      </c>
      <c r="B20" s="6">
        <v>5097</v>
      </c>
      <c r="C20" s="6">
        <v>5461</v>
      </c>
      <c r="D20" s="6">
        <v>1636</v>
      </c>
      <c r="E20" s="6">
        <v>626</v>
      </c>
      <c r="F20" s="6">
        <v>350</v>
      </c>
      <c r="G20" s="6">
        <v>685</v>
      </c>
      <c r="H20" s="6">
        <v>663</v>
      </c>
      <c r="I20" s="6">
        <v>1560</v>
      </c>
      <c r="J20" s="6">
        <v>1939</v>
      </c>
      <c r="K20" s="6">
        <v>287</v>
      </c>
      <c r="L20" s="6">
        <v>0</v>
      </c>
      <c r="M20" s="6">
        <v>0</v>
      </c>
      <c r="N20" s="6">
        <v>307</v>
      </c>
      <c r="O20" s="6">
        <v>342</v>
      </c>
      <c r="P20" s="6">
        <v>301</v>
      </c>
      <c r="Q20" s="6">
        <v>199</v>
      </c>
      <c r="R20" s="6">
        <v>291</v>
      </c>
      <c r="S20" s="6">
        <v>1017</v>
      </c>
      <c r="T20" s="6">
        <v>20761</v>
      </c>
      <c r="U20" s="6">
        <v>325</v>
      </c>
      <c r="V20" s="6">
        <v>238</v>
      </c>
      <c r="W20" s="6">
        <v>0</v>
      </c>
      <c r="X20" s="6">
        <v>0</v>
      </c>
      <c r="Y20" s="6">
        <v>0</v>
      </c>
      <c r="Z20" s="6">
        <v>354</v>
      </c>
      <c r="AA20" s="6">
        <v>207</v>
      </c>
      <c r="AB20" s="6">
        <v>0</v>
      </c>
      <c r="AC20" s="6">
        <v>0</v>
      </c>
      <c r="AD20" s="6">
        <v>154</v>
      </c>
      <c r="AE20" s="6">
        <v>0</v>
      </c>
      <c r="AF20" s="6">
        <v>103</v>
      </c>
      <c r="AG20" s="6">
        <v>0</v>
      </c>
      <c r="AH20" s="6">
        <v>1381</v>
      </c>
      <c r="AI20" s="6">
        <v>22142</v>
      </c>
      <c r="AJ20" s="6">
        <v>0</v>
      </c>
      <c r="AK20" s="6">
        <v>0</v>
      </c>
      <c r="AL20" s="6">
        <v>0</v>
      </c>
      <c r="AM20" s="6">
        <v>1699</v>
      </c>
      <c r="AN20" s="6">
        <v>1699</v>
      </c>
      <c r="AO20" s="6">
        <v>18</v>
      </c>
      <c r="AP20" s="6">
        <v>0</v>
      </c>
      <c r="AQ20" s="6">
        <v>0</v>
      </c>
      <c r="AR20" s="6">
        <v>18</v>
      </c>
      <c r="AS20" s="6">
        <v>23859</v>
      </c>
      <c r="AT20" s="5" t="s">
        <v>53</v>
      </c>
    </row>
    <row r="21" spans="1:46" x14ac:dyDescent="0.25">
      <c r="A21" s="5" t="s">
        <v>54</v>
      </c>
      <c r="B21" s="6">
        <v>3738</v>
      </c>
      <c r="C21" s="6">
        <v>780</v>
      </c>
      <c r="D21" s="6">
        <v>545</v>
      </c>
      <c r="E21" s="6">
        <v>626</v>
      </c>
      <c r="F21" s="6">
        <v>1051</v>
      </c>
      <c r="G21" s="6">
        <v>1712</v>
      </c>
      <c r="H21" s="6">
        <v>1659</v>
      </c>
      <c r="I21" s="6">
        <v>1170</v>
      </c>
      <c r="J21" s="6">
        <v>776</v>
      </c>
      <c r="K21" s="6">
        <v>287</v>
      </c>
      <c r="L21" s="6">
        <v>0</v>
      </c>
      <c r="M21" s="6">
        <v>0</v>
      </c>
      <c r="N21" s="6">
        <v>307</v>
      </c>
      <c r="O21" s="6">
        <v>342</v>
      </c>
      <c r="P21" s="6">
        <v>0</v>
      </c>
      <c r="Q21" s="6">
        <v>0</v>
      </c>
      <c r="R21" s="6">
        <v>0</v>
      </c>
      <c r="S21" s="6">
        <v>339</v>
      </c>
      <c r="T21" s="6">
        <v>13332</v>
      </c>
      <c r="U21" s="6">
        <v>325</v>
      </c>
      <c r="V21" s="6">
        <v>475</v>
      </c>
      <c r="W21" s="6">
        <v>0</v>
      </c>
      <c r="X21" s="6">
        <v>0</v>
      </c>
      <c r="Y21" s="6">
        <v>0</v>
      </c>
      <c r="Z21" s="6">
        <v>177</v>
      </c>
      <c r="AA21" s="6">
        <v>207</v>
      </c>
      <c r="AB21" s="6">
        <v>0</v>
      </c>
      <c r="AC21" s="6">
        <v>0</v>
      </c>
      <c r="AD21" s="6">
        <v>0</v>
      </c>
      <c r="AE21" s="6">
        <v>0</v>
      </c>
      <c r="AF21" s="6">
        <v>75</v>
      </c>
      <c r="AG21" s="6">
        <v>0</v>
      </c>
      <c r="AH21" s="6">
        <v>1259</v>
      </c>
      <c r="AI21" s="6">
        <v>14591</v>
      </c>
      <c r="AJ21" s="6">
        <v>0</v>
      </c>
      <c r="AK21" s="6">
        <v>0</v>
      </c>
      <c r="AL21" s="6">
        <v>3318</v>
      </c>
      <c r="AM21" s="6">
        <v>0</v>
      </c>
      <c r="AN21" s="6">
        <v>3318</v>
      </c>
      <c r="AO21" s="6">
        <v>9</v>
      </c>
      <c r="AP21" s="6">
        <v>0</v>
      </c>
      <c r="AQ21" s="6">
        <v>0</v>
      </c>
      <c r="AR21" s="6">
        <v>9</v>
      </c>
      <c r="AS21" s="6">
        <v>17918</v>
      </c>
      <c r="AT21" s="5" t="s">
        <v>54</v>
      </c>
    </row>
    <row r="22" spans="1:46" x14ac:dyDescent="0.25">
      <c r="A22" s="5" t="s">
        <v>55</v>
      </c>
      <c r="B22" s="6">
        <v>3398</v>
      </c>
      <c r="C22" s="6">
        <v>1560</v>
      </c>
      <c r="D22" s="6">
        <v>1091</v>
      </c>
      <c r="E22" s="6">
        <v>313</v>
      </c>
      <c r="F22" s="6">
        <v>350</v>
      </c>
      <c r="G22" s="6">
        <v>1712</v>
      </c>
      <c r="H22" s="6">
        <v>332</v>
      </c>
      <c r="I22" s="6">
        <v>390</v>
      </c>
      <c r="J22" s="6">
        <v>776</v>
      </c>
      <c r="K22" s="6">
        <v>0</v>
      </c>
      <c r="L22" s="6">
        <v>0</v>
      </c>
      <c r="M22" s="6">
        <v>310</v>
      </c>
      <c r="N22" s="6">
        <v>307</v>
      </c>
      <c r="O22" s="6">
        <v>342</v>
      </c>
      <c r="P22" s="6">
        <v>301</v>
      </c>
      <c r="Q22" s="6">
        <v>0</v>
      </c>
      <c r="R22" s="6">
        <v>0</v>
      </c>
      <c r="S22" s="6">
        <v>339</v>
      </c>
      <c r="T22" s="6">
        <v>11521</v>
      </c>
      <c r="U22" s="6">
        <v>325</v>
      </c>
      <c r="V22" s="6">
        <v>238</v>
      </c>
      <c r="W22" s="6">
        <v>0</v>
      </c>
      <c r="X22" s="6">
        <v>0</v>
      </c>
      <c r="Y22" s="6">
        <v>0</v>
      </c>
      <c r="Z22" s="6">
        <v>177</v>
      </c>
      <c r="AA22" s="6">
        <v>207</v>
      </c>
      <c r="AB22" s="6">
        <v>0</v>
      </c>
      <c r="AC22" s="6">
        <v>0</v>
      </c>
      <c r="AD22" s="6">
        <v>0</v>
      </c>
      <c r="AE22" s="6">
        <v>0</v>
      </c>
      <c r="AF22" s="6">
        <v>121</v>
      </c>
      <c r="AG22" s="6">
        <v>0</v>
      </c>
      <c r="AH22" s="6">
        <v>1068</v>
      </c>
      <c r="AI22" s="6">
        <v>12589</v>
      </c>
      <c r="AJ22" s="6">
        <v>0</v>
      </c>
      <c r="AK22" s="6">
        <v>0</v>
      </c>
      <c r="AL22" s="6">
        <v>0</v>
      </c>
      <c r="AM22" s="6">
        <v>1163</v>
      </c>
      <c r="AN22" s="6">
        <v>1163</v>
      </c>
      <c r="AO22" s="6">
        <v>0</v>
      </c>
      <c r="AP22" s="6">
        <v>0</v>
      </c>
      <c r="AQ22" s="6">
        <v>0</v>
      </c>
      <c r="AR22" s="6">
        <v>0</v>
      </c>
      <c r="AS22" s="6">
        <v>13752</v>
      </c>
      <c r="AT22" s="5" t="s">
        <v>55</v>
      </c>
    </row>
    <row r="23" spans="1:46" x14ac:dyDescent="0.25">
      <c r="A23" s="5" t="s">
        <v>56</v>
      </c>
      <c r="B23" s="6">
        <v>1359</v>
      </c>
      <c r="C23" s="6">
        <v>390</v>
      </c>
      <c r="D23" s="6">
        <v>1636</v>
      </c>
      <c r="E23" s="6">
        <v>313</v>
      </c>
      <c r="F23" s="6">
        <v>1401</v>
      </c>
      <c r="G23" s="6">
        <v>342</v>
      </c>
      <c r="H23" s="6">
        <v>332</v>
      </c>
      <c r="I23" s="6">
        <v>780</v>
      </c>
      <c r="J23" s="6">
        <v>388</v>
      </c>
      <c r="K23" s="6">
        <v>0</v>
      </c>
      <c r="L23" s="6">
        <v>0</v>
      </c>
      <c r="M23" s="6">
        <v>0</v>
      </c>
      <c r="N23" s="6">
        <v>307</v>
      </c>
      <c r="O23" s="6">
        <v>0</v>
      </c>
      <c r="P23" s="6">
        <v>301</v>
      </c>
      <c r="Q23" s="6">
        <v>0</v>
      </c>
      <c r="R23" s="6">
        <v>0</v>
      </c>
      <c r="S23" s="6">
        <v>0</v>
      </c>
      <c r="T23" s="6">
        <v>7549</v>
      </c>
      <c r="U23" s="6">
        <v>325</v>
      </c>
      <c r="V23" s="6">
        <v>238</v>
      </c>
      <c r="W23" s="6">
        <v>0</v>
      </c>
      <c r="X23" s="6">
        <v>0</v>
      </c>
      <c r="Y23" s="6">
        <v>0</v>
      </c>
      <c r="Z23" s="6">
        <v>177</v>
      </c>
      <c r="AA23" s="6">
        <v>207</v>
      </c>
      <c r="AB23" s="6">
        <v>0</v>
      </c>
      <c r="AC23" s="6">
        <v>0</v>
      </c>
      <c r="AD23" s="6">
        <v>0</v>
      </c>
      <c r="AE23" s="6">
        <v>0</v>
      </c>
      <c r="AF23" s="6">
        <v>37</v>
      </c>
      <c r="AG23" s="6">
        <v>0</v>
      </c>
      <c r="AH23" s="6">
        <v>984</v>
      </c>
      <c r="AI23" s="6">
        <v>8533</v>
      </c>
      <c r="AJ23" s="6">
        <v>0</v>
      </c>
      <c r="AK23" s="6">
        <v>0</v>
      </c>
      <c r="AL23" s="6">
        <v>2270</v>
      </c>
      <c r="AM23" s="6">
        <v>0</v>
      </c>
      <c r="AN23" s="6">
        <v>2270</v>
      </c>
      <c r="AO23" s="6">
        <v>9</v>
      </c>
      <c r="AP23" s="6">
        <v>0</v>
      </c>
      <c r="AQ23" s="6">
        <v>0</v>
      </c>
      <c r="AR23" s="6">
        <v>9</v>
      </c>
      <c r="AS23" s="6">
        <v>10812</v>
      </c>
      <c r="AT23" s="5" t="s">
        <v>56</v>
      </c>
    </row>
    <row r="24" spans="1:46" x14ac:dyDescent="0.25">
      <c r="A24" s="5" t="s">
        <v>57</v>
      </c>
      <c r="B24" s="6">
        <v>7136</v>
      </c>
      <c r="C24" s="6">
        <v>3901</v>
      </c>
      <c r="D24" s="6">
        <v>545</v>
      </c>
      <c r="E24" s="6">
        <v>626</v>
      </c>
      <c r="F24" s="6">
        <v>350</v>
      </c>
      <c r="G24" s="6">
        <v>342</v>
      </c>
      <c r="H24" s="6">
        <v>332</v>
      </c>
      <c r="I24" s="6">
        <v>1170</v>
      </c>
      <c r="J24" s="6">
        <v>0</v>
      </c>
      <c r="K24" s="6">
        <v>0</v>
      </c>
      <c r="L24" s="6">
        <v>0</v>
      </c>
      <c r="M24" s="6">
        <v>310</v>
      </c>
      <c r="N24" s="6">
        <v>307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15019</v>
      </c>
      <c r="U24" s="6">
        <v>0</v>
      </c>
      <c r="V24" s="6">
        <v>238</v>
      </c>
      <c r="W24" s="6">
        <v>0</v>
      </c>
      <c r="X24" s="6">
        <v>0</v>
      </c>
      <c r="Y24" s="6">
        <v>0</v>
      </c>
      <c r="Z24" s="6">
        <v>177</v>
      </c>
      <c r="AA24" s="6">
        <v>414</v>
      </c>
      <c r="AB24" s="6">
        <v>0</v>
      </c>
      <c r="AC24" s="6">
        <v>0</v>
      </c>
      <c r="AD24" s="6">
        <v>0</v>
      </c>
      <c r="AE24" s="6">
        <v>0</v>
      </c>
      <c r="AF24" s="6">
        <v>75</v>
      </c>
      <c r="AG24" s="6">
        <v>0</v>
      </c>
      <c r="AH24" s="6">
        <v>904</v>
      </c>
      <c r="AI24" s="6">
        <v>15923</v>
      </c>
      <c r="AJ24" s="6">
        <v>0</v>
      </c>
      <c r="AK24" s="6">
        <v>0</v>
      </c>
      <c r="AL24" s="6">
        <v>0</v>
      </c>
      <c r="AM24" s="6">
        <v>2415</v>
      </c>
      <c r="AN24" s="6">
        <v>2415</v>
      </c>
      <c r="AO24" s="6">
        <v>9</v>
      </c>
      <c r="AP24" s="6">
        <v>0</v>
      </c>
      <c r="AQ24" s="6">
        <v>0</v>
      </c>
      <c r="AR24" s="6">
        <v>9</v>
      </c>
      <c r="AS24" s="6">
        <v>18347</v>
      </c>
      <c r="AT24" s="5" t="s">
        <v>57</v>
      </c>
    </row>
    <row r="25" spans="1:46" x14ac:dyDescent="0.25">
      <c r="A25" s="5" t="s">
        <v>58</v>
      </c>
      <c r="B25" s="6">
        <v>7816</v>
      </c>
      <c r="C25" s="6">
        <v>5071</v>
      </c>
      <c r="D25" s="6">
        <v>8180</v>
      </c>
      <c r="E25" s="6">
        <v>1251</v>
      </c>
      <c r="F25" s="6">
        <v>350</v>
      </c>
      <c r="G25" s="6">
        <v>2055</v>
      </c>
      <c r="H25" s="6">
        <v>663</v>
      </c>
      <c r="I25" s="6">
        <v>3120</v>
      </c>
      <c r="J25" s="6">
        <v>1163</v>
      </c>
      <c r="K25" s="6">
        <v>287</v>
      </c>
      <c r="L25" s="6">
        <v>276</v>
      </c>
      <c r="M25" s="6">
        <v>620</v>
      </c>
      <c r="N25" s="6">
        <v>307</v>
      </c>
      <c r="O25" s="6">
        <v>685</v>
      </c>
      <c r="P25" s="6">
        <v>602</v>
      </c>
      <c r="Q25" s="6">
        <v>0</v>
      </c>
      <c r="R25" s="6">
        <v>291</v>
      </c>
      <c r="S25" s="6">
        <v>1017</v>
      </c>
      <c r="T25" s="6">
        <v>33754</v>
      </c>
      <c r="U25" s="6">
        <v>325</v>
      </c>
      <c r="V25" s="6">
        <v>475</v>
      </c>
      <c r="W25" s="6">
        <v>0</v>
      </c>
      <c r="X25" s="6">
        <v>0</v>
      </c>
      <c r="Y25" s="6">
        <v>0</v>
      </c>
      <c r="Z25" s="6">
        <v>354</v>
      </c>
      <c r="AA25" s="6">
        <v>622</v>
      </c>
      <c r="AB25" s="6">
        <v>0</v>
      </c>
      <c r="AC25" s="6">
        <v>0</v>
      </c>
      <c r="AD25" s="6">
        <v>154</v>
      </c>
      <c r="AE25" s="6">
        <v>0</v>
      </c>
      <c r="AF25" s="6">
        <v>47</v>
      </c>
      <c r="AG25" s="6">
        <v>0</v>
      </c>
      <c r="AH25" s="6">
        <v>1977</v>
      </c>
      <c r="AI25" s="6">
        <v>35731</v>
      </c>
      <c r="AJ25" s="6">
        <v>0</v>
      </c>
      <c r="AK25" s="6">
        <v>0</v>
      </c>
      <c r="AL25" s="6">
        <v>0</v>
      </c>
      <c r="AM25" s="6">
        <v>6173</v>
      </c>
      <c r="AN25" s="6">
        <v>6173</v>
      </c>
      <c r="AO25" s="6">
        <v>9</v>
      </c>
      <c r="AP25" s="6">
        <v>0</v>
      </c>
      <c r="AQ25" s="6">
        <v>0</v>
      </c>
      <c r="AR25" s="6">
        <v>9</v>
      </c>
      <c r="AS25" s="6">
        <v>41913</v>
      </c>
      <c r="AT25" s="5" t="s">
        <v>58</v>
      </c>
    </row>
    <row r="26" spans="1:46" x14ac:dyDescent="0.25">
      <c r="A26" s="5" t="s">
        <v>59</v>
      </c>
      <c r="B26" s="6">
        <v>3738</v>
      </c>
      <c r="C26" s="6">
        <v>780</v>
      </c>
      <c r="D26" s="6">
        <v>3272</v>
      </c>
      <c r="E26" s="6">
        <v>938</v>
      </c>
      <c r="F26" s="6">
        <v>1401</v>
      </c>
      <c r="G26" s="6">
        <v>1027</v>
      </c>
      <c r="H26" s="6">
        <v>1327</v>
      </c>
      <c r="I26" s="6">
        <v>1560</v>
      </c>
      <c r="J26" s="6">
        <v>1551</v>
      </c>
      <c r="K26" s="6">
        <v>287</v>
      </c>
      <c r="L26" s="6">
        <v>0</v>
      </c>
      <c r="M26" s="6">
        <v>0</v>
      </c>
      <c r="N26" s="6">
        <v>307</v>
      </c>
      <c r="O26" s="6">
        <v>342</v>
      </c>
      <c r="P26" s="6">
        <v>0</v>
      </c>
      <c r="Q26" s="6">
        <v>199</v>
      </c>
      <c r="R26" s="6">
        <v>291</v>
      </c>
      <c r="S26" s="6">
        <v>339</v>
      </c>
      <c r="T26" s="6">
        <v>17359</v>
      </c>
      <c r="U26" s="6">
        <v>325</v>
      </c>
      <c r="V26" s="6">
        <v>238</v>
      </c>
      <c r="W26" s="6">
        <v>0</v>
      </c>
      <c r="X26" s="6">
        <v>0</v>
      </c>
      <c r="Y26" s="6">
        <v>0</v>
      </c>
      <c r="Z26" s="6">
        <v>354</v>
      </c>
      <c r="AA26" s="6">
        <v>414</v>
      </c>
      <c r="AB26" s="6">
        <v>0</v>
      </c>
      <c r="AC26" s="6">
        <v>0</v>
      </c>
      <c r="AD26" s="6">
        <v>0</v>
      </c>
      <c r="AE26" s="6">
        <v>0</v>
      </c>
      <c r="AF26" s="6">
        <v>56</v>
      </c>
      <c r="AG26" s="6">
        <v>0</v>
      </c>
      <c r="AH26" s="6">
        <v>1387</v>
      </c>
      <c r="AI26" s="6">
        <v>18746</v>
      </c>
      <c r="AJ26" s="6">
        <v>0</v>
      </c>
      <c r="AK26" s="6">
        <v>0</v>
      </c>
      <c r="AL26" s="6">
        <v>3841</v>
      </c>
      <c r="AM26" s="6">
        <v>0</v>
      </c>
      <c r="AN26" s="6">
        <v>3841</v>
      </c>
      <c r="AO26" s="6">
        <v>9</v>
      </c>
      <c r="AP26" s="6">
        <v>0</v>
      </c>
      <c r="AQ26" s="6">
        <v>0</v>
      </c>
      <c r="AR26" s="6">
        <v>9</v>
      </c>
      <c r="AS26" s="6">
        <v>22596</v>
      </c>
      <c r="AT26" s="5" t="s">
        <v>59</v>
      </c>
    </row>
    <row r="27" spans="1:46" x14ac:dyDescent="0.25">
      <c r="A27" s="5" t="s">
        <v>60</v>
      </c>
      <c r="B27" s="6">
        <v>10534</v>
      </c>
      <c r="C27" s="6">
        <v>8192</v>
      </c>
      <c r="D27" s="6">
        <v>8180</v>
      </c>
      <c r="E27" s="6">
        <v>3441</v>
      </c>
      <c r="F27" s="6">
        <v>1401</v>
      </c>
      <c r="G27" s="6">
        <v>5821</v>
      </c>
      <c r="H27" s="6">
        <v>2322</v>
      </c>
      <c r="I27" s="6">
        <v>5850</v>
      </c>
      <c r="J27" s="6">
        <v>2715</v>
      </c>
      <c r="K27" s="6">
        <v>287</v>
      </c>
      <c r="L27" s="6">
        <v>276</v>
      </c>
      <c r="M27" s="6">
        <v>310</v>
      </c>
      <c r="N27" s="6">
        <v>614</v>
      </c>
      <c r="O27" s="6">
        <v>1027</v>
      </c>
      <c r="P27" s="6">
        <v>301</v>
      </c>
      <c r="Q27" s="6">
        <v>199</v>
      </c>
      <c r="R27" s="6">
        <v>1166</v>
      </c>
      <c r="S27" s="6">
        <v>1695</v>
      </c>
      <c r="T27" s="6">
        <v>54331</v>
      </c>
      <c r="U27" s="6">
        <v>651</v>
      </c>
      <c r="V27" s="6">
        <v>1189</v>
      </c>
      <c r="W27" s="6">
        <v>532</v>
      </c>
      <c r="X27" s="6">
        <v>0</v>
      </c>
      <c r="Y27" s="6">
        <v>0</v>
      </c>
      <c r="Z27" s="6">
        <v>885</v>
      </c>
      <c r="AA27" s="6">
        <v>1243</v>
      </c>
      <c r="AB27" s="6">
        <v>340</v>
      </c>
      <c r="AC27" s="6">
        <v>0</v>
      </c>
      <c r="AD27" s="6">
        <v>309</v>
      </c>
      <c r="AE27" s="6">
        <v>0</v>
      </c>
      <c r="AF27" s="6">
        <v>112</v>
      </c>
      <c r="AG27" s="6">
        <v>0</v>
      </c>
      <c r="AH27" s="6">
        <v>5261</v>
      </c>
      <c r="AI27" s="6">
        <v>59592</v>
      </c>
      <c r="AJ27" s="6">
        <v>0</v>
      </c>
      <c r="AK27" s="6">
        <v>0</v>
      </c>
      <c r="AL27" s="6">
        <v>0</v>
      </c>
      <c r="AM27" s="6">
        <v>4117</v>
      </c>
      <c r="AN27" s="6">
        <v>4117</v>
      </c>
      <c r="AO27" s="6">
        <v>27</v>
      </c>
      <c r="AP27" s="6">
        <v>912</v>
      </c>
      <c r="AQ27" s="6">
        <v>690</v>
      </c>
      <c r="AR27" s="6">
        <v>1629</v>
      </c>
      <c r="AS27" s="6">
        <v>65338</v>
      </c>
      <c r="AT27" s="5" t="s">
        <v>60</v>
      </c>
    </row>
    <row r="28" spans="1:46" x14ac:dyDescent="0.25">
      <c r="A28" s="5" t="s">
        <v>61</v>
      </c>
      <c r="B28" s="6">
        <v>6117</v>
      </c>
      <c r="C28" s="6">
        <v>1950</v>
      </c>
      <c r="D28" s="6">
        <v>5454</v>
      </c>
      <c r="E28" s="6">
        <v>2189</v>
      </c>
      <c r="F28" s="6">
        <v>350</v>
      </c>
      <c r="G28" s="6">
        <v>1370</v>
      </c>
      <c r="H28" s="6">
        <v>995</v>
      </c>
      <c r="I28" s="6">
        <v>1950</v>
      </c>
      <c r="J28" s="6">
        <v>2327</v>
      </c>
      <c r="K28" s="6">
        <v>287</v>
      </c>
      <c r="L28" s="6">
        <v>0</v>
      </c>
      <c r="M28" s="6">
        <v>310</v>
      </c>
      <c r="N28" s="6">
        <v>307</v>
      </c>
      <c r="O28" s="6">
        <v>342</v>
      </c>
      <c r="P28" s="6">
        <v>301</v>
      </c>
      <c r="Q28" s="6">
        <v>0</v>
      </c>
      <c r="R28" s="6">
        <v>291</v>
      </c>
      <c r="S28" s="6">
        <v>339</v>
      </c>
      <c r="T28" s="6">
        <v>24879</v>
      </c>
      <c r="U28" s="6">
        <v>325</v>
      </c>
      <c r="V28" s="6">
        <v>238</v>
      </c>
      <c r="W28" s="6">
        <v>0</v>
      </c>
      <c r="X28" s="6">
        <v>0</v>
      </c>
      <c r="Y28" s="6">
        <v>0</v>
      </c>
      <c r="Z28" s="6">
        <v>354</v>
      </c>
      <c r="AA28" s="6">
        <v>829</v>
      </c>
      <c r="AB28" s="6">
        <v>0</v>
      </c>
      <c r="AC28" s="6">
        <v>0</v>
      </c>
      <c r="AD28" s="6">
        <v>0</v>
      </c>
      <c r="AE28" s="6">
        <v>0</v>
      </c>
      <c r="AF28" s="6">
        <v>112</v>
      </c>
      <c r="AG28" s="6">
        <v>0</v>
      </c>
      <c r="AH28" s="6">
        <v>1858</v>
      </c>
      <c r="AI28" s="6">
        <v>26737</v>
      </c>
      <c r="AJ28" s="6">
        <v>0</v>
      </c>
      <c r="AK28" s="6">
        <v>0</v>
      </c>
      <c r="AL28" s="6">
        <v>7334</v>
      </c>
      <c r="AM28" s="6">
        <v>0</v>
      </c>
      <c r="AN28" s="6">
        <v>7334</v>
      </c>
      <c r="AO28" s="6">
        <v>27</v>
      </c>
      <c r="AP28" s="6">
        <v>912</v>
      </c>
      <c r="AQ28" s="6">
        <v>0</v>
      </c>
      <c r="AR28" s="6">
        <v>939</v>
      </c>
      <c r="AS28" s="6">
        <v>35010</v>
      </c>
      <c r="AT28" s="5" t="s">
        <v>61</v>
      </c>
    </row>
    <row r="29" spans="1:46" x14ac:dyDescent="0.25">
      <c r="A29" s="5" t="s">
        <v>62</v>
      </c>
      <c r="B29" s="6">
        <v>2379</v>
      </c>
      <c r="C29" s="6">
        <v>780</v>
      </c>
      <c r="D29" s="6">
        <v>5454</v>
      </c>
      <c r="E29" s="6">
        <v>313</v>
      </c>
      <c r="F29" s="6">
        <v>350</v>
      </c>
      <c r="G29" s="6">
        <v>342</v>
      </c>
      <c r="H29" s="6">
        <v>663</v>
      </c>
      <c r="I29" s="6">
        <v>780</v>
      </c>
      <c r="J29" s="6">
        <v>776</v>
      </c>
      <c r="K29" s="6">
        <v>0</v>
      </c>
      <c r="L29" s="6">
        <v>0</v>
      </c>
      <c r="M29" s="6">
        <v>310</v>
      </c>
      <c r="N29" s="6">
        <v>307</v>
      </c>
      <c r="O29" s="6">
        <v>685</v>
      </c>
      <c r="P29" s="6">
        <v>602</v>
      </c>
      <c r="Q29" s="6">
        <v>0</v>
      </c>
      <c r="R29" s="6">
        <v>291</v>
      </c>
      <c r="S29" s="6">
        <v>0</v>
      </c>
      <c r="T29" s="6">
        <v>14032</v>
      </c>
      <c r="U29" s="6">
        <v>325</v>
      </c>
      <c r="V29" s="6">
        <v>238</v>
      </c>
      <c r="W29" s="6">
        <v>0</v>
      </c>
      <c r="X29" s="6">
        <v>0</v>
      </c>
      <c r="Y29" s="6">
        <v>0</v>
      </c>
      <c r="Z29" s="6">
        <v>177</v>
      </c>
      <c r="AA29" s="6">
        <v>207</v>
      </c>
      <c r="AB29" s="6">
        <v>0</v>
      </c>
      <c r="AC29" s="6">
        <v>0</v>
      </c>
      <c r="AD29" s="6">
        <v>0</v>
      </c>
      <c r="AE29" s="6">
        <v>0</v>
      </c>
      <c r="AF29" s="6">
        <v>19</v>
      </c>
      <c r="AG29" s="6">
        <v>0</v>
      </c>
      <c r="AH29" s="6">
        <v>966</v>
      </c>
      <c r="AI29" s="6">
        <v>14998</v>
      </c>
      <c r="AJ29" s="6">
        <v>0</v>
      </c>
      <c r="AK29" s="6">
        <v>0</v>
      </c>
      <c r="AL29" s="6">
        <v>4191</v>
      </c>
      <c r="AM29" s="6">
        <v>0</v>
      </c>
      <c r="AN29" s="6">
        <v>4191</v>
      </c>
      <c r="AO29" s="6">
        <v>18</v>
      </c>
      <c r="AP29" s="6">
        <v>0</v>
      </c>
      <c r="AQ29" s="6">
        <v>0</v>
      </c>
      <c r="AR29" s="6">
        <v>18</v>
      </c>
      <c r="AS29" s="6">
        <v>19207</v>
      </c>
      <c r="AT29" s="5" t="s">
        <v>62</v>
      </c>
    </row>
    <row r="30" spans="1:46" x14ac:dyDescent="0.25">
      <c r="A30" s="5" t="s">
        <v>63</v>
      </c>
      <c r="B30" s="6">
        <v>38738</v>
      </c>
      <c r="C30" s="6">
        <v>16388</v>
      </c>
      <c r="D30" s="6">
        <v>28358</v>
      </c>
      <c r="E30" s="6">
        <v>13760</v>
      </c>
      <c r="F30" s="6">
        <v>5607</v>
      </c>
      <c r="G30" s="6">
        <v>17809</v>
      </c>
      <c r="H30" s="6">
        <v>9289</v>
      </c>
      <c r="I30" s="6">
        <v>15993</v>
      </c>
      <c r="J30" s="6">
        <v>15898</v>
      </c>
      <c r="K30" s="6">
        <v>4574</v>
      </c>
      <c r="L30" s="6">
        <v>833</v>
      </c>
      <c r="M30" s="6">
        <v>3401</v>
      </c>
      <c r="N30" s="6">
        <v>3077</v>
      </c>
      <c r="O30" s="6">
        <v>4113</v>
      </c>
      <c r="P30" s="6">
        <v>2406</v>
      </c>
      <c r="Q30" s="6">
        <v>1191</v>
      </c>
      <c r="R30" s="6">
        <v>4670</v>
      </c>
      <c r="S30" s="6">
        <v>3396</v>
      </c>
      <c r="T30" s="6">
        <v>189501</v>
      </c>
      <c r="U30" s="6">
        <v>3910</v>
      </c>
      <c r="V30" s="6">
        <v>7132</v>
      </c>
      <c r="W30" s="6">
        <v>798</v>
      </c>
      <c r="X30" s="6">
        <v>370</v>
      </c>
      <c r="Y30" s="6">
        <v>370</v>
      </c>
      <c r="Z30" s="6">
        <v>5312</v>
      </c>
      <c r="AA30" s="6">
        <v>4976</v>
      </c>
      <c r="AB30" s="6">
        <v>2378</v>
      </c>
      <c r="AC30" s="6">
        <v>370</v>
      </c>
      <c r="AD30" s="6">
        <v>1235</v>
      </c>
      <c r="AE30" s="6">
        <v>495</v>
      </c>
      <c r="AF30" s="6">
        <v>241</v>
      </c>
      <c r="AG30" s="6">
        <v>0</v>
      </c>
      <c r="AH30" s="6">
        <v>27587</v>
      </c>
      <c r="AI30" s="6">
        <v>217088</v>
      </c>
      <c r="AJ30" s="6">
        <v>0</v>
      </c>
      <c r="AK30" s="6">
        <v>0</v>
      </c>
      <c r="AL30" s="6">
        <v>5941</v>
      </c>
      <c r="AM30" s="6">
        <v>0</v>
      </c>
      <c r="AN30" s="6">
        <v>5941</v>
      </c>
      <c r="AO30" s="6">
        <v>88</v>
      </c>
      <c r="AP30" s="6">
        <v>2739</v>
      </c>
      <c r="AQ30" s="6">
        <v>1378</v>
      </c>
      <c r="AR30" s="6">
        <v>4205</v>
      </c>
      <c r="AS30" s="6">
        <v>227234</v>
      </c>
      <c r="AT30" s="5" t="s">
        <v>63</v>
      </c>
    </row>
    <row r="31" spans="1:46" x14ac:dyDescent="0.25">
      <c r="A31" s="5" t="s">
        <v>64</v>
      </c>
      <c r="B31" s="6">
        <v>10194</v>
      </c>
      <c r="C31" s="6">
        <v>3511</v>
      </c>
      <c r="D31" s="6">
        <v>1636</v>
      </c>
      <c r="E31" s="6">
        <v>3128</v>
      </c>
      <c r="F31" s="6">
        <v>2102</v>
      </c>
      <c r="G31" s="6">
        <v>2397</v>
      </c>
      <c r="H31" s="6">
        <v>663</v>
      </c>
      <c r="I31" s="6">
        <v>2340</v>
      </c>
      <c r="J31" s="6">
        <v>776</v>
      </c>
      <c r="K31" s="6">
        <v>287</v>
      </c>
      <c r="L31" s="6">
        <v>0</v>
      </c>
      <c r="M31" s="6">
        <v>310</v>
      </c>
      <c r="N31" s="6">
        <v>307</v>
      </c>
      <c r="O31" s="6">
        <v>342</v>
      </c>
      <c r="P31" s="6">
        <v>301</v>
      </c>
      <c r="Q31" s="6">
        <v>199</v>
      </c>
      <c r="R31" s="6">
        <v>291</v>
      </c>
      <c r="S31" s="6">
        <v>1017</v>
      </c>
      <c r="T31" s="6">
        <v>29801</v>
      </c>
      <c r="U31" s="6">
        <v>325</v>
      </c>
      <c r="V31" s="6">
        <v>475</v>
      </c>
      <c r="W31" s="6">
        <v>0</v>
      </c>
      <c r="X31" s="6">
        <v>0</v>
      </c>
      <c r="Y31" s="6">
        <v>0</v>
      </c>
      <c r="Z31" s="6">
        <v>354</v>
      </c>
      <c r="AA31" s="6">
        <v>414</v>
      </c>
      <c r="AB31" s="6">
        <v>170</v>
      </c>
      <c r="AC31" s="6">
        <v>0</v>
      </c>
      <c r="AD31" s="6">
        <v>0</v>
      </c>
      <c r="AE31" s="6">
        <v>0</v>
      </c>
      <c r="AF31" s="6">
        <v>131</v>
      </c>
      <c r="AG31" s="6">
        <v>0</v>
      </c>
      <c r="AH31" s="6">
        <v>1869</v>
      </c>
      <c r="AI31" s="6">
        <v>31670</v>
      </c>
      <c r="AJ31" s="6">
        <v>0</v>
      </c>
      <c r="AK31" s="6">
        <v>0</v>
      </c>
      <c r="AL31" s="6">
        <v>0</v>
      </c>
      <c r="AM31" s="6">
        <v>2595</v>
      </c>
      <c r="AN31" s="6">
        <v>2595</v>
      </c>
      <c r="AO31" s="6">
        <v>18</v>
      </c>
      <c r="AP31" s="6">
        <v>456</v>
      </c>
      <c r="AQ31" s="6">
        <v>0</v>
      </c>
      <c r="AR31" s="6">
        <v>474</v>
      </c>
      <c r="AS31" s="6">
        <v>34739</v>
      </c>
      <c r="AT31" s="5" t="s">
        <v>64</v>
      </c>
    </row>
    <row r="32" spans="1:46" x14ac:dyDescent="0.25">
      <c r="A32" s="5" t="s">
        <v>65</v>
      </c>
      <c r="B32" s="6">
        <v>5097</v>
      </c>
      <c r="C32" s="6">
        <v>1560</v>
      </c>
      <c r="D32" s="6">
        <v>7090</v>
      </c>
      <c r="E32" s="6">
        <v>938</v>
      </c>
      <c r="F32" s="6">
        <v>350</v>
      </c>
      <c r="G32" s="6">
        <v>2055</v>
      </c>
      <c r="H32" s="6">
        <v>995</v>
      </c>
      <c r="I32" s="6">
        <v>2340</v>
      </c>
      <c r="J32" s="6">
        <v>1551</v>
      </c>
      <c r="K32" s="6">
        <v>0</v>
      </c>
      <c r="L32" s="6">
        <v>0</v>
      </c>
      <c r="M32" s="6">
        <v>310</v>
      </c>
      <c r="N32" s="6">
        <v>0</v>
      </c>
      <c r="O32" s="6">
        <v>342</v>
      </c>
      <c r="P32" s="6">
        <v>0</v>
      </c>
      <c r="Q32" s="6">
        <v>0</v>
      </c>
      <c r="R32" s="6">
        <v>583</v>
      </c>
      <c r="S32" s="6">
        <v>678</v>
      </c>
      <c r="T32" s="6">
        <v>23889</v>
      </c>
      <c r="U32" s="6">
        <v>651</v>
      </c>
      <c r="V32" s="6">
        <v>475</v>
      </c>
      <c r="W32" s="6">
        <v>0</v>
      </c>
      <c r="X32" s="6">
        <v>0</v>
      </c>
      <c r="Y32" s="6">
        <v>0</v>
      </c>
      <c r="Z32" s="6">
        <v>531</v>
      </c>
      <c r="AA32" s="6">
        <v>622</v>
      </c>
      <c r="AB32" s="6">
        <v>170</v>
      </c>
      <c r="AC32" s="6">
        <v>0</v>
      </c>
      <c r="AD32" s="6">
        <v>0</v>
      </c>
      <c r="AE32" s="6">
        <v>0</v>
      </c>
      <c r="AF32" s="6">
        <v>103</v>
      </c>
      <c r="AG32" s="6">
        <v>0</v>
      </c>
      <c r="AH32" s="6">
        <v>2552</v>
      </c>
      <c r="AI32" s="6">
        <v>26441</v>
      </c>
      <c r="AJ32" s="6">
        <v>0</v>
      </c>
      <c r="AK32" s="6">
        <v>0</v>
      </c>
      <c r="AL32" s="6">
        <v>5938</v>
      </c>
      <c r="AM32" s="6">
        <v>0</v>
      </c>
      <c r="AN32" s="6">
        <v>5938</v>
      </c>
      <c r="AO32" s="6">
        <v>18</v>
      </c>
      <c r="AP32" s="6">
        <v>0</v>
      </c>
      <c r="AQ32" s="6">
        <v>0</v>
      </c>
      <c r="AR32" s="6">
        <v>18</v>
      </c>
      <c r="AS32" s="6">
        <v>32397</v>
      </c>
      <c r="AT32" s="5" t="s">
        <v>65</v>
      </c>
    </row>
    <row r="33" spans="1:46" x14ac:dyDescent="0.25">
      <c r="A33" s="5" t="s">
        <v>66</v>
      </c>
      <c r="B33" s="6">
        <v>5097</v>
      </c>
      <c r="C33" s="6">
        <v>1560</v>
      </c>
      <c r="D33" s="6">
        <v>1091</v>
      </c>
      <c r="E33" s="6">
        <v>626</v>
      </c>
      <c r="F33" s="6">
        <v>350</v>
      </c>
      <c r="G33" s="6">
        <v>685</v>
      </c>
      <c r="H33" s="6">
        <v>332</v>
      </c>
      <c r="I33" s="6">
        <v>2730</v>
      </c>
      <c r="J33" s="6">
        <v>388</v>
      </c>
      <c r="K33" s="6">
        <v>287</v>
      </c>
      <c r="L33" s="6">
        <v>0</v>
      </c>
      <c r="M33" s="6">
        <v>310</v>
      </c>
      <c r="N33" s="6">
        <v>307</v>
      </c>
      <c r="O33" s="6">
        <v>0</v>
      </c>
      <c r="P33" s="6">
        <v>301</v>
      </c>
      <c r="Q33" s="6">
        <v>0</v>
      </c>
      <c r="R33" s="6">
        <v>0</v>
      </c>
      <c r="S33" s="6">
        <v>339</v>
      </c>
      <c r="T33" s="6">
        <v>14403</v>
      </c>
      <c r="U33" s="6">
        <v>0</v>
      </c>
      <c r="V33" s="6">
        <v>238</v>
      </c>
      <c r="W33" s="6">
        <v>0</v>
      </c>
      <c r="X33" s="6">
        <v>0</v>
      </c>
      <c r="Y33" s="6">
        <v>0</v>
      </c>
      <c r="Z33" s="6">
        <v>177</v>
      </c>
      <c r="AA33" s="6">
        <v>207</v>
      </c>
      <c r="AB33" s="6">
        <v>0</v>
      </c>
      <c r="AC33" s="6">
        <v>0</v>
      </c>
      <c r="AD33" s="6">
        <v>0</v>
      </c>
      <c r="AE33" s="6">
        <v>0</v>
      </c>
      <c r="AF33" s="6">
        <v>37</v>
      </c>
      <c r="AG33" s="6">
        <v>0</v>
      </c>
      <c r="AH33" s="6">
        <v>659</v>
      </c>
      <c r="AI33" s="6">
        <v>15062</v>
      </c>
      <c r="AJ33" s="6">
        <v>0</v>
      </c>
      <c r="AK33" s="6">
        <v>0</v>
      </c>
      <c r="AL33" s="6">
        <v>0</v>
      </c>
      <c r="AM33" s="6">
        <v>1163</v>
      </c>
      <c r="AN33" s="6">
        <v>1163</v>
      </c>
      <c r="AO33" s="6">
        <v>0</v>
      </c>
      <c r="AP33" s="6">
        <v>456</v>
      </c>
      <c r="AQ33" s="6">
        <v>0</v>
      </c>
      <c r="AR33" s="6">
        <v>456</v>
      </c>
      <c r="AS33" s="6">
        <v>16681</v>
      </c>
      <c r="AT33" s="5" t="s">
        <v>66</v>
      </c>
    </row>
    <row r="34" spans="1:46" x14ac:dyDescent="0.25">
      <c r="A34" s="5" t="s">
        <v>67</v>
      </c>
      <c r="B34" s="6">
        <v>8155</v>
      </c>
      <c r="C34" s="6">
        <v>5851</v>
      </c>
      <c r="D34" s="6">
        <v>4363</v>
      </c>
      <c r="E34" s="6">
        <v>1251</v>
      </c>
      <c r="F34" s="6">
        <v>1401</v>
      </c>
      <c r="G34" s="6">
        <v>2740</v>
      </c>
      <c r="H34" s="6">
        <v>2985</v>
      </c>
      <c r="I34" s="6">
        <v>2340</v>
      </c>
      <c r="J34" s="6">
        <v>1551</v>
      </c>
      <c r="K34" s="6">
        <v>573</v>
      </c>
      <c r="L34" s="6">
        <v>0</v>
      </c>
      <c r="M34" s="6">
        <v>310</v>
      </c>
      <c r="N34" s="6">
        <v>921</v>
      </c>
      <c r="O34" s="6">
        <v>342</v>
      </c>
      <c r="P34" s="6">
        <v>903</v>
      </c>
      <c r="Q34" s="6">
        <v>0</v>
      </c>
      <c r="R34" s="6">
        <v>874</v>
      </c>
      <c r="S34" s="6">
        <v>1356</v>
      </c>
      <c r="T34" s="6">
        <v>35916</v>
      </c>
      <c r="U34" s="6">
        <v>325</v>
      </c>
      <c r="V34" s="6">
        <v>475</v>
      </c>
      <c r="W34" s="6">
        <v>0</v>
      </c>
      <c r="X34" s="6">
        <v>0</v>
      </c>
      <c r="Y34" s="6">
        <v>0</v>
      </c>
      <c r="Z34" s="6">
        <v>354</v>
      </c>
      <c r="AA34" s="6">
        <v>622</v>
      </c>
      <c r="AB34" s="6">
        <v>170</v>
      </c>
      <c r="AC34" s="6">
        <v>0</v>
      </c>
      <c r="AD34" s="6">
        <v>154</v>
      </c>
      <c r="AE34" s="6">
        <v>0</v>
      </c>
      <c r="AF34" s="6">
        <v>112</v>
      </c>
      <c r="AG34" s="6">
        <v>0</v>
      </c>
      <c r="AH34" s="6">
        <v>2212</v>
      </c>
      <c r="AI34" s="6">
        <v>38128</v>
      </c>
      <c r="AJ34" s="6">
        <v>0</v>
      </c>
      <c r="AK34" s="6">
        <v>0</v>
      </c>
      <c r="AL34" s="6">
        <v>5588</v>
      </c>
      <c r="AM34" s="6">
        <v>0</v>
      </c>
      <c r="AN34" s="6">
        <v>5588</v>
      </c>
      <c r="AO34" s="6">
        <v>27</v>
      </c>
      <c r="AP34" s="6">
        <v>912</v>
      </c>
      <c r="AQ34" s="6">
        <v>0</v>
      </c>
      <c r="AR34" s="6">
        <v>939</v>
      </c>
      <c r="AS34" s="6">
        <v>44655</v>
      </c>
      <c r="AT34" s="5" t="s">
        <v>67</v>
      </c>
    </row>
    <row r="35" spans="1:46" x14ac:dyDescent="0.25">
      <c r="A35" s="5" t="s">
        <v>68</v>
      </c>
      <c r="B35" s="6">
        <v>6456</v>
      </c>
      <c r="C35" s="6">
        <v>4681</v>
      </c>
      <c r="D35" s="6">
        <v>4363</v>
      </c>
      <c r="E35" s="6">
        <v>1251</v>
      </c>
      <c r="F35" s="6">
        <v>701</v>
      </c>
      <c r="G35" s="6">
        <v>2055</v>
      </c>
      <c r="H35" s="6">
        <v>663</v>
      </c>
      <c r="I35" s="6">
        <v>3120</v>
      </c>
      <c r="J35" s="6">
        <v>1551</v>
      </c>
      <c r="K35" s="6">
        <v>287</v>
      </c>
      <c r="L35" s="6">
        <v>276</v>
      </c>
      <c r="M35" s="6">
        <v>310</v>
      </c>
      <c r="N35" s="6">
        <v>0</v>
      </c>
      <c r="O35" s="6">
        <v>342</v>
      </c>
      <c r="P35" s="6">
        <v>301</v>
      </c>
      <c r="Q35" s="6">
        <v>0</v>
      </c>
      <c r="R35" s="6">
        <v>291</v>
      </c>
      <c r="S35" s="6">
        <v>339</v>
      </c>
      <c r="T35" s="6">
        <v>26987</v>
      </c>
      <c r="U35" s="6">
        <v>651</v>
      </c>
      <c r="V35" s="6">
        <v>475</v>
      </c>
      <c r="W35" s="6">
        <v>0</v>
      </c>
      <c r="X35" s="6">
        <v>0</v>
      </c>
      <c r="Y35" s="6">
        <v>0</v>
      </c>
      <c r="Z35" s="6">
        <v>708</v>
      </c>
      <c r="AA35" s="6">
        <v>414</v>
      </c>
      <c r="AB35" s="6">
        <v>170</v>
      </c>
      <c r="AC35" s="6">
        <v>0</v>
      </c>
      <c r="AD35" s="6">
        <v>0</v>
      </c>
      <c r="AE35" s="6">
        <v>0</v>
      </c>
      <c r="AF35" s="6">
        <v>149</v>
      </c>
      <c r="AG35" s="6">
        <v>0</v>
      </c>
      <c r="AH35" s="6">
        <v>2567</v>
      </c>
      <c r="AI35" s="6">
        <v>29554</v>
      </c>
      <c r="AJ35" s="6">
        <v>0</v>
      </c>
      <c r="AK35" s="6">
        <v>0</v>
      </c>
      <c r="AL35" s="6">
        <v>0</v>
      </c>
      <c r="AM35" s="6">
        <v>2236</v>
      </c>
      <c r="AN35" s="6">
        <v>2236</v>
      </c>
      <c r="AO35" s="6">
        <v>46</v>
      </c>
      <c r="AP35" s="6">
        <v>0</v>
      </c>
      <c r="AQ35" s="6">
        <v>0</v>
      </c>
      <c r="AR35" s="6">
        <v>46</v>
      </c>
      <c r="AS35" s="6">
        <v>31836</v>
      </c>
      <c r="AT35" s="5" t="s">
        <v>68</v>
      </c>
    </row>
    <row r="36" spans="1:46" x14ac:dyDescent="0.25">
      <c r="A36" s="5" t="s">
        <v>69</v>
      </c>
      <c r="B36" s="6">
        <v>1019</v>
      </c>
      <c r="C36" s="6">
        <v>390</v>
      </c>
      <c r="D36" s="6">
        <v>1091</v>
      </c>
      <c r="E36" s="6">
        <v>1251</v>
      </c>
      <c r="F36" s="6">
        <v>701</v>
      </c>
      <c r="G36" s="6">
        <v>342</v>
      </c>
      <c r="H36" s="6">
        <v>332</v>
      </c>
      <c r="I36" s="6">
        <v>390</v>
      </c>
      <c r="J36" s="6">
        <v>388</v>
      </c>
      <c r="K36" s="6">
        <v>0</v>
      </c>
      <c r="L36" s="6">
        <v>0</v>
      </c>
      <c r="M36" s="6">
        <v>0</v>
      </c>
      <c r="N36" s="6">
        <v>307</v>
      </c>
      <c r="O36" s="6">
        <v>342</v>
      </c>
      <c r="P36" s="6">
        <v>0</v>
      </c>
      <c r="Q36" s="6">
        <v>0</v>
      </c>
      <c r="R36" s="6">
        <v>291</v>
      </c>
      <c r="S36" s="6">
        <v>0</v>
      </c>
      <c r="T36" s="6">
        <v>6844</v>
      </c>
      <c r="U36" s="6">
        <v>0</v>
      </c>
      <c r="V36" s="6">
        <v>238</v>
      </c>
      <c r="W36" s="6">
        <v>0</v>
      </c>
      <c r="X36" s="6">
        <v>0</v>
      </c>
      <c r="Y36" s="6">
        <v>0</v>
      </c>
      <c r="Z36" s="6">
        <v>354</v>
      </c>
      <c r="AA36" s="6">
        <v>207</v>
      </c>
      <c r="AB36" s="6">
        <v>0</v>
      </c>
      <c r="AC36" s="6">
        <v>0</v>
      </c>
      <c r="AD36" s="6">
        <v>0</v>
      </c>
      <c r="AE36" s="6">
        <v>0</v>
      </c>
      <c r="AF36" s="6">
        <v>28</v>
      </c>
      <c r="AG36" s="6">
        <v>0</v>
      </c>
      <c r="AH36" s="6">
        <v>827</v>
      </c>
      <c r="AI36" s="6">
        <v>7671</v>
      </c>
      <c r="AJ36" s="6">
        <v>0</v>
      </c>
      <c r="AK36" s="6">
        <v>0</v>
      </c>
      <c r="AL36" s="6">
        <v>1747</v>
      </c>
      <c r="AM36" s="6">
        <v>0</v>
      </c>
      <c r="AN36" s="6">
        <v>1747</v>
      </c>
      <c r="AO36" s="6">
        <v>0</v>
      </c>
      <c r="AP36" s="6">
        <v>0</v>
      </c>
      <c r="AQ36" s="6">
        <v>0</v>
      </c>
      <c r="AR36" s="6">
        <v>0</v>
      </c>
      <c r="AS36" s="6">
        <v>9418</v>
      </c>
      <c r="AT36" s="5" t="s">
        <v>69</v>
      </c>
    </row>
    <row r="37" spans="1:46" x14ac:dyDescent="0.25">
      <c r="A37" s="5" t="s">
        <v>70</v>
      </c>
      <c r="B37" s="6">
        <v>1019</v>
      </c>
      <c r="C37" s="6">
        <v>390</v>
      </c>
      <c r="D37" s="6">
        <v>545</v>
      </c>
      <c r="E37" s="6">
        <v>313</v>
      </c>
      <c r="F37" s="6">
        <v>350</v>
      </c>
      <c r="G37" s="6">
        <v>1712</v>
      </c>
      <c r="H37" s="6">
        <v>332</v>
      </c>
      <c r="I37" s="6">
        <v>390</v>
      </c>
      <c r="J37" s="6">
        <v>388</v>
      </c>
      <c r="K37" s="6">
        <v>0</v>
      </c>
      <c r="L37" s="6">
        <v>0</v>
      </c>
      <c r="M37" s="6">
        <v>0</v>
      </c>
      <c r="N37" s="6">
        <v>0</v>
      </c>
      <c r="O37" s="6">
        <v>342</v>
      </c>
      <c r="P37" s="6">
        <v>0</v>
      </c>
      <c r="Q37" s="6">
        <v>0</v>
      </c>
      <c r="R37" s="6">
        <v>0</v>
      </c>
      <c r="S37" s="6">
        <v>0</v>
      </c>
      <c r="T37" s="6">
        <v>5781</v>
      </c>
      <c r="U37" s="6">
        <v>0</v>
      </c>
      <c r="V37" s="6">
        <v>238</v>
      </c>
      <c r="W37" s="6">
        <v>0</v>
      </c>
      <c r="X37" s="6">
        <v>0</v>
      </c>
      <c r="Y37" s="6">
        <v>0</v>
      </c>
      <c r="Z37" s="6">
        <v>177</v>
      </c>
      <c r="AA37" s="6">
        <v>207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622</v>
      </c>
      <c r="AI37" s="6">
        <v>6403</v>
      </c>
      <c r="AJ37" s="6">
        <v>0</v>
      </c>
      <c r="AK37" s="6">
        <v>0</v>
      </c>
      <c r="AL37" s="6">
        <v>0</v>
      </c>
      <c r="AM37" s="6">
        <v>805</v>
      </c>
      <c r="AN37" s="6">
        <v>805</v>
      </c>
      <c r="AO37" s="6">
        <v>0</v>
      </c>
      <c r="AP37" s="6">
        <v>0</v>
      </c>
      <c r="AQ37" s="6">
        <v>0</v>
      </c>
      <c r="AR37" s="6">
        <v>0</v>
      </c>
      <c r="AS37" s="6">
        <v>7208</v>
      </c>
      <c r="AT37" s="5" t="s">
        <v>70</v>
      </c>
    </row>
    <row r="38" spans="1:46" x14ac:dyDescent="0.25">
      <c r="A38" s="5" t="s">
        <v>71</v>
      </c>
      <c r="B38" s="6">
        <v>5097</v>
      </c>
      <c r="C38" s="6">
        <v>3901</v>
      </c>
      <c r="D38" s="6">
        <v>3272</v>
      </c>
      <c r="E38" s="6">
        <v>626</v>
      </c>
      <c r="F38" s="6">
        <v>0</v>
      </c>
      <c r="G38" s="6">
        <v>2397</v>
      </c>
      <c r="H38" s="6">
        <v>332</v>
      </c>
      <c r="I38" s="6">
        <v>3510</v>
      </c>
      <c r="J38" s="6">
        <v>1939</v>
      </c>
      <c r="K38" s="6">
        <v>0</v>
      </c>
      <c r="L38" s="6">
        <v>0</v>
      </c>
      <c r="M38" s="6">
        <v>0</v>
      </c>
      <c r="N38" s="6">
        <v>307</v>
      </c>
      <c r="O38" s="6">
        <v>342</v>
      </c>
      <c r="P38" s="6">
        <v>0</v>
      </c>
      <c r="Q38" s="6">
        <v>0</v>
      </c>
      <c r="R38" s="6">
        <v>874</v>
      </c>
      <c r="S38" s="6">
        <v>339</v>
      </c>
      <c r="T38" s="6">
        <v>22936</v>
      </c>
      <c r="U38" s="6">
        <v>325</v>
      </c>
      <c r="V38" s="6">
        <v>238</v>
      </c>
      <c r="W38" s="6">
        <v>0</v>
      </c>
      <c r="X38" s="6">
        <v>0</v>
      </c>
      <c r="Y38" s="6">
        <v>0</v>
      </c>
      <c r="Z38" s="6">
        <v>177</v>
      </c>
      <c r="AA38" s="6">
        <v>207</v>
      </c>
      <c r="AB38" s="6">
        <v>0</v>
      </c>
      <c r="AC38" s="6">
        <v>0</v>
      </c>
      <c r="AD38" s="6">
        <v>0</v>
      </c>
      <c r="AE38" s="6">
        <v>0</v>
      </c>
      <c r="AF38" s="6">
        <v>65</v>
      </c>
      <c r="AG38" s="6">
        <v>0</v>
      </c>
      <c r="AH38" s="6">
        <v>1012</v>
      </c>
      <c r="AI38" s="6">
        <v>23948</v>
      </c>
      <c r="AJ38" s="6">
        <v>0</v>
      </c>
      <c r="AK38" s="6">
        <v>0</v>
      </c>
      <c r="AL38" s="6">
        <v>0</v>
      </c>
      <c r="AM38" s="6">
        <v>2773</v>
      </c>
      <c r="AN38" s="6">
        <v>2773</v>
      </c>
      <c r="AO38" s="6">
        <v>0</v>
      </c>
      <c r="AP38" s="6">
        <v>0</v>
      </c>
      <c r="AQ38" s="6">
        <v>0</v>
      </c>
      <c r="AR38" s="6">
        <v>0</v>
      </c>
      <c r="AS38" s="6">
        <v>26721</v>
      </c>
      <c r="AT38" s="5" t="s">
        <v>71</v>
      </c>
    </row>
    <row r="39" spans="1:46" x14ac:dyDescent="0.25">
      <c r="A39" s="5" t="s">
        <v>72</v>
      </c>
      <c r="B39" s="6">
        <v>6117</v>
      </c>
      <c r="C39" s="6">
        <v>3121</v>
      </c>
      <c r="D39" s="6">
        <v>3272</v>
      </c>
      <c r="E39" s="6">
        <v>2502</v>
      </c>
      <c r="F39" s="6">
        <v>350</v>
      </c>
      <c r="G39" s="6">
        <v>1370</v>
      </c>
      <c r="H39" s="6">
        <v>995</v>
      </c>
      <c r="I39" s="6">
        <v>2730</v>
      </c>
      <c r="J39" s="6">
        <v>776</v>
      </c>
      <c r="K39" s="6">
        <v>287</v>
      </c>
      <c r="L39" s="6">
        <v>276</v>
      </c>
      <c r="M39" s="6">
        <v>620</v>
      </c>
      <c r="N39" s="6">
        <v>307</v>
      </c>
      <c r="O39" s="6">
        <v>342</v>
      </c>
      <c r="P39" s="6">
        <v>301</v>
      </c>
      <c r="Q39" s="6">
        <v>0</v>
      </c>
      <c r="R39" s="6">
        <v>291</v>
      </c>
      <c r="S39" s="6">
        <v>339</v>
      </c>
      <c r="T39" s="6">
        <v>23996</v>
      </c>
      <c r="U39" s="6">
        <v>651</v>
      </c>
      <c r="V39" s="6">
        <v>238</v>
      </c>
      <c r="W39" s="6">
        <v>266</v>
      </c>
      <c r="X39" s="6">
        <v>0</v>
      </c>
      <c r="Y39" s="6">
        <v>0</v>
      </c>
      <c r="Z39" s="6">
        <v>531</v>
      </c>
      <c r="AA39" s="6">
        <v>414</v>
      </c>
      <c r="AB39" s="6">
        <v>0</v>
      </c>
      <c r="AC39" s="6">
        <v>0</v>
      </c>
      <c r="AD39" s="6">
        <v>0</v>
      </c>
      <c r="AE39" s="6">
        <v>0</v>
      </c>
      <c r="AF39" s="6">
        <v>112</v>
      </c>
      <c r="AG39" s="6">
        <v>0</v>
      </c>
      <c r="AH39" s="6">
        <v>2212</v>
      </c>
      <c r="AI39" s="6">
        <v>26208</v>
      </c>
      <c r="AJ39" s="6">
        <v>0</v>
      </c>
      <c r="AK39" s="6">
        <v>0</v>
      </c>
      <c r="AL39" s="6">
        <v>0</v>
      </c>
      <c r="AM39" s="6">
        <v>3489</v>
      </c>
      <c r="AN39" s="6">
        <v>3489</v>
      </c>
      <c r="AO39" s="6">
        <v>37</v>
      </c>
      <c r="AP39" s="6">
        <v>0</v>
      </c>
      <c r="AQ39" s="6">
        <v>0</v>
      </c>
      <c r="AR39" s="6">
        <v>37</v>
      </c>
      <c r="AS39" s="6">
        <v>29734</v>
      </c>
      <c r="AT39" s="5" t="s">
        <v>72</v>
      </c>
    </row>
    <row r="40" spans="1:46" x14ac:dyDescent="0.25">
      <c r="A40" s="5" t="s">
        <v>73</v>
      </c>
      <c r="B40" s="6">
        <v>5437</v>
      </c>
      <c r="C40" s="6">
        <v>4291</v>
      </c>
      <c r="D40" s="6">
        <v>1636</v>
      </c>
      <c r="E40" s="6">
        <v>626</v>
      </c>
      <c r="F40" s="6">
        <v>350</v>
      </c>
      <c r="G40" s="6">
        <v>342</v>
      </c>
      <c r="H40" s="6">
        <v>332</v>
      </c>
      <c r="I40" s="6">
        <v>1950</v>
      </c>
      <c r="J40" s="6">
        <v>388</v>
      </c>
      <c r="K40" s="6">
        <v>0</v>
      </c>
      <c r="L40" s="6">
        <v>0</v>
      </c>
      <c r="M40" s="6">
        <v>310</v>
      </c>
      <c r="N40" s="6">
        <v>307</v>
      </c>
      <c r="O40" s="6">
        <v>0</v>
      </c>
      <c r="P40" s="6">
        <v>301</v>
      </c>
      <c r="Q40" s="6">
        <v>0</v>
      </c>
      <c r="R40" s="6">
        <v>0</v>
      </c>
      <c r="S40" s="6">
        <v>339</v>
      </c>
      <c r="T40" s="6">
        <v>16609</v>
      </c>
      <c r="U40" s="6">
        <v>0</v>
      </c>
      <c r="V40" s="6">
        <v>238</v>
      </c>
      <c r="W40" s="6">
        <v>0</v>
      </c>
      <c r="X40" s="6">
        <v>0</v>
      </c>
      <c r="Y40" s="6">
        <v>0</v>
      </c>
      <c r="Z40" s="6">
        <v>177</v>
      </c>
      <c r="AA40" s="6">
        <v>414</v>
      </c>
      <c r="AB40" s="6">
        <v>0</v>
      </c>
      <c r="AC40" s="6">
        <v>0</v>
      </c>
      <c r="AD40" s="6">
        <v>0</v>
      </c>
      <c r="AE40" s="6">
        <v>0</v>
      </c>
      <c r="AF40" s="6">
        <v>103</v>
      </c>
      <c r="AG40" s="6">
        <v>0</v>
      </c>
      <c r="AH40" s="6">
        <v>932</v>
      </c>
      <c r="AI40" s="6">
        <v>17541</v>
      </c>
      <c r="AJ40" s="6">
        <v>0</v>
      </c>
      <c r="AK40" s="6">
        <v>0</v>
      </c>
      <c r="AL40" s="6">
        <v>0</v>
      </c>
      <c r="AM40" s="6">
        <v>1968</v>
      </c>
      <c r="AN40" s="6">
        <v>1968</v>
      </c>
      <c r="AO40" s="6">
        <v>0</v>
      </c>
      <c r="AP40" s="6">
        <v>0</v>
      </c>
      <c r="AQ40" s="6">
        <v>0</v>
      </c>
      <c r="AR40" s="6">
        <v>0</v>
      </c>
      <c r="AS40" s="6">
        <v>19509</v>
      </c>
      <c r="AT40" s="5" t="s">
        <v>73</v>
      </c>
    </row>
    <row r="41" spans="1:46" x14ac:dyDescent="0.25">
      <c r="A41" s="5" t="s">
        <v>74</v>
      </c>
      <c r="B41" s="6">
        <v>6117</v>
      </c>
      <c r="C41" s="6">
        <v>4681</v>
      </c>
      <c r="D41" s="6">
        <v>2727</v>
      </c>
      <c r="E41" s="6">
        <v>2502</v>
      </c>
      <c r="F41" s="6">
        <v>350</v>
      </c>
      <c r="G41" s="6">
        <v>2740</v>
      </c>
      <c r="H41" s="6">
        <v>663</v>
      </c>
      <c r="I41" s="6">
        <v>1950</v>
      </c>
      <c r="J41" s="6">
        <v>2327</v>
      </c>
      <c r="K41" s="6">
        <v>287</v>
      </c>
      <c r="L41" s="6">
        <v>276</v>
      </c>
      <c r="M41" s="6">
        <v>310</v>
      </c>
      <c r="N41" s="6">
        <v>307</v>
      </c>
      <c r="O41" s="6">
        <v>342</v>
      </c>
      <c r="P41" s="6">
        <v>602</v>
      </c>
      <c r="Q41" s="6">
        <v>199</v>
      </c>
      <c r="R41" s="6">
        <v>583</v>
      </c>
      <c r="S41" s="6">
        <v>339</v>
      </c>
      <c r="T41" s="6">
        <v>27302</v>
      </c>
      <c r="U41" s="6">
        <v>651</v>
      </c>
      <c r="V41" s="6">
        <v>238</v>
      </c>
      <c r="W41" s="6">
        <v>0</v>
      </c>
      <c r="X41" s="6">
        <v>0</v>
      </c>
      <c r="Y41" s="6">
        <v>0</v>
      </c>
      <c r="Z41" s="6">
        <v>708</v>
      </c>
      <c r="AA41" s="6">
        <v>622</v>
      </c>
      <c r="AB41" s="6">
        <v>0</v>
      </c>
      <c r="AC41" s="6">
        <v>0</v>
      </c>
      <c r="AD41" s="6">
        <v>0</v>
      </c>
      <c r="AE41" s="6">
        <v>0</v>
      </c>
      <c r="AF41" s="6">
        <v>93</v>
      </c>
      <c r="AG41" s="6">
        <v>0</v>
      </c>
      <c r="AH41" s="6">
        <v>2312</v>
      </c>
      <c r="AI41" s="6">
        <v>29614</v>
      </c>
      <c r="AJ41" s="6">
        <v>0</v>
      </c>
      <c r="AK41" s="6">
        <v>0</v>
      </c>
      <c r="AL41" s="6">
        <v>0</v>
      </c>
      <c r="AM41" s="6">
        <v>2683</v>
      </c>
      <c r="AN41" s="6">
        <v>2683</v>
      </c>
      <c r="AO41" s="6">
        <v>18</v>
      </c>
      <c r="AP41" s="6">
        <v>912</v>
      </c>
      <c r="AQ41" s="6">
        <v>0</v>
      </c>
      <c r="AR41" s="6">
        <v>930</v>
      </c>
      <c r="AS41" s="6">
        <v>33227</v>
      </c>
      <c r="AT41" s="5" t="s">
        <v>74</v>
      </c>
    </row>
    <row r="42" spans="1:46" x14ac:dyDescent="0.25">
      <c r="A42" s="5" t="s">
        <v>75</v>
      </c>
      <c r="B42" s="6">
        <v>7816</v>
      </c>
      <c r="C42" s="6">
        <v>4681</v>
      </c>
      <c r="D42" s="6">
        <v>3817</v>
      </c>
      <c r="E42" s="6">
        <v>1564</v>
      </c>
      <c r="F42" s="6">
        <v>350</v>
      </c>
      <c r="G42" s="6">
        <v>2397</v>
      </c>
      <c r="H42" s="6">
        <v>663</v>
      </c>
      <c r="I42" s="6">
        <v>1560</v>
      </c>
      <c r="J42" s="6">
        <v>388</v>
      </c>
      <c r="K42" s="6">
        <v>287</v>
      </c>
      <c r="L42" s="6">
        <v>0</v>
      </c>
      <c r="M42" s="6">
        <v>0</v>
      </c>
      <c r="N42" s="6">
        <v>307</v>
      </c>
      <c r="O42" s="6">
        <v>342</v>
      </c>
      <c r="P42" s="6">
        <v>301</v>
      </c>
      <c r="Q42" s="6">
        <v>0</v>
      </c>
      <c r="R42" s="6">
        <v>0</v>
      </c>
      <c r="S42" s="6">
        <v>339</v>
      </c>
      <c r="T42" s="6">
        <v>24812</v>
      </c>
      <c r="U42" s="6">
        <v>651</v>
      </c>
      <c r="V42" s="6">
        <v>475</v>
      </c>
      <c r="W42" s="6">
        <v>0</v>
      </c>
      <c r="X42" s="6">
        <v>0</v>
      </c>
      <c r="Y42" s="6">
        <v>0</v>
      </c>
      <c r="Z42" s="6">
        <v>531</v>
      </c>
      <c r="AA42" s="6">
        <v>414</v>
      </c>
      <c r="AB42" s="6">
        <v>0</v>
      </c>
      <c r="AC42" s="6">
        <v>0</v>
      </c>
      <c r="AD42" s="6">
        <v>0</v>
      </c>
      <c r="AE42" s="6">
        <v>0</v>
      </c>
      <c r="AF42" s="6">
        <v>47</v>
      </c>
      <c r="AG42" s="6">
        <v>0</v>
      </c>
      <c r="AH42" s="6">
        <v>2118</v>
      </c>
      <c r="AI42" s="6">
        <v>26930</v>
      </c>
      <c r="AJ42" s="6">
        <v>0</v>
      </c>
      <c r="AK42" s="6">
        <v>0</v>
      </c>
      <c r="AL42" s="6">
        <v>0</v>
      </c>
      <c r="AM42" s="6">
        <v>3578</v>
      </c>
      <c r="AN42" s="6">
        <v>3578</v>
      </c>
      <c r="AO42" s="6">
        <v>18</v>
      </c>
      <c r="AP42" s="6">
        <v>0</v>
      </c>
      <c r="AQ42" s="6">
        <v>0</v>
      </c>
      <c r="AR42" s="6">
        <v>18</v>
      </c>
      <c r="AS42" s="6">
        <v>30526</v>
      </c>
      <c r="AT42" s="5" t="s">
        <v>75</v>
      </c>
    </row>
    <row r="43" spans="1:46" x14ac:dyDescent="0.25">
      <c r="A43" s="5" t="s">
        <v>76</v>
      </c>
      <c r="B43" s="6">
        <v>234468</v>
      </c>
      <c r="C43" s="6">
        <v>113517</v>
      </c>
      <c r="D43" s="6">
        <v>161970</v>
      </c>
      <c r="E43" s="6">
        <v>55674</v>
      </c>
      <c r="F43" s="6">
        <v>45187</v>
      </c>
      <c r="G43" s="6">
        <v>80131</v>
      </c>
      <c r="H43" s="6">
        <v>39473</v>
      </c>
      <c r="I43" s="6">
        <v>86583</v>
      </c>
      <c r="J43" s="6">
        <v>59723</v>
      </c>
      <c r="K43" s="6">
        <v>11174</v>
      </c>
      <c r="L43" s="6">
        <v>3593</v>
      </c>
      <c r="M43" s="6">
        <v>11151</v>
      </c>
      <c r="N43" s="6">
        <v>15050</v>
      </c>
      <c r="O43" s="6">
        <v>16774</v>
      </c>
      <c r="P43" s="6">
        <v>12941</v>
      </c>
      <c r="Q43" s="6">
        <v>3181</v>
      </c>
      <c r="R43" s="6">
        <v>15155</v>
      </c>
      <c r="S43" s="6">
        <v>22041</v>
      </c>
      <c r="T43" s="6">
        <v>987786</v>
      </c>
      <c r="U43" s="6">
        <v>16919</v>
      </c>
      <c r="V43" s="6">
        <v>21397</v>
      </c>
      <c r="W43" s="6">
        <v>2128</v>
      </c>
      <c r="X43" s="6">
        <v>370</v>
      </c>
      <c r="Y43" s="6">
        <v>370</v>
      </c>
      <c r="Z43" s="6">
        <v>18764</v>
      </c>
      <c r="AA43" s="6">
        <v>21547</v>
      </c>
      <c r="AB43" s="6">
        <v>4928</v>
      </c>
      <c r="AC43" s="6">
        <v>370</v>
      </c>
      <c r="AD43" s="6">
        <v>2468</v>
      </c>
      <c r="AE43" s="6">
        <v>742</v>
      </c>
      <c r="AF43" s="6">
        <v>3005</v>
      </c>
      <c r="AG43" s="6">
        <v>0</v>
      </c>
      <c r="AH43" s="6">
        <v>93008</v>
      </c>
      <c r="AI43" s="6">
        <v>1080794</v>
      </c>
      <c r="AJ43" s="6">
        <v>0</v>
      </c>
      <c r="AK43" s="6">
        <v>0</v>
      </c>
      <c r="AL43" s="6">
        <v>82080</v>
      </c>
      <c r="AM43" s="6">
        <v>49649</v>
      </c>
      <c r="AN43" s="6">
        <v>131729</v>
      </c>
      <c r="AO43" s="6">
        <v>657</v>
      </c>
      <c r="AP43" s="6">
        <v>12315</v>
      </c>
      <c r="AQ43" s="6">
        <v>4138</v>
      </c>
      <c r="AR43" s="6">
        <v>17110</v>
      </c>
      <c r="AS43" s="6">
        <v>1229633</v>
      </c>
      <c r="AT43" s="5"/>
    </row>
  </sheetData>
  <mergeCells count="2">
    <mergeCell ref="A1:AL3"/>
    <mergeCell ref="AM1:AT3"/>
  </mergeCells>
  <pageMargins left="0.51181102362204722" right="0.11811023622047245" top="0.74803149606299213" bottom="0.74803149606299213" header="0.31496062992125984" footer="0.31496062992125984"/>
  <pageSetup paperSize="5" scale="6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opLeftCell="D5" workbookViewId="0">
      <selection activeCell="Q35" sqref="Q35"/>
    </sheetView>
  </sheetViews>
  <sheetFormatPr defaultRowHeight="15" x14ac:dyDescent="0.25"/>
  <cols>
    <col min="1" max="1" width="13.7109375" style="3" bestFit="1" customWidth="1"/>
    <col min="2" max="2" width="7.85546875" style="1" bestFit="1" customWidth="1"/>
    <col min="3" max="10" width="6.85546875" style="1" bestFit="1" customWidth="1"/>
    <col min="11" max="18" width="5.85546875" style="1" bestFit="1" customWidth="1"/>
    <col min="19" max="19" width="6.85546875" style="1" bestFit="1" customWidth="1"/>
    <col min="20" max="20" width="7.85546875" style="1" bestFit="1" customWidth="1"/>
    <col min="21" max="22" width="6.85546875" style="1" bestFit="1" customWidth="1"/>
    <col min="23" max="25" width="4.85546875" style="1" bestFit="1" customWidth="1"/>
    <col min="26" max="26" width="5.85546875" style="1" bestFit="1" customWidth="1"/>
    <col min="27" max="28" width="6.85546875" style="1" bestFit="1" customWidth="1"/>
    <col min="29" max="29" width="3.85546875" style="1" bestFit="1" customWidth="1"/>
    <col min="30" max="31" width="4.85546875" style="1" bestFit="1" customWidth="1"/>
    <col min="32" max="32" width="6.85546875" style="1" bestFit="1" customWidth="1"/>
    <col min="33" max="33" width="4.85546875" style="1" bestFit="1" customWidth="1"/>
    <col min="34" max="35" width="7.85546875" style="1" bestFit="1" customWidth="1"/>
    <col min="36" max="39" width="6.85546875" style="1" bestFit="1" customWidth="1"/>
    <col min="40" max="40" width="7.85546875" style="1" bestFit="1" customWidth="1"/>
    <col min="41" max="41" width="6.85546875" style="1" bestFit="1" customWidth="1"/>
    <col min="42" max="43" width="5.85546875" style="1" bestFit="1" customWidth="1"/>
    <col min="44" max="44" width="6.85546875" style="1" bestFit="1" customWidth="1"/>
    <col min="45" max="45" width="7.85546875" style="1" bestFit="1" customWidth="1"/>
    <col min="46" max="46" width="13" style="3" bestFit="1" customWidth="1"/>
    <col min="47" max="16384" width="9.140625" style="3"/>
  </cols>
  <sheetData>
    <row r="1" spans="1:46" x14ac:dyDescent="0.25">
      <c r="A1" s="8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9" t="s">
        <v>0</v>
      </c>
      <c r="AN1" s="9"/>
      <c r="AO1" s="9"/>
      <c r="AP1" s="9"/>
      <c r="AQ1" s="9"/>
      <c r="AR1" s="9"/>
      <c r="AS1" s="9"/>
      <c r="AT1" s="9"/>
    </row>
    <row r="2" spans="1:4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10"/>
      <c r="AN3" s="10"/>
      <c r="AO3" s="10"/>
      <c r="AP3" s="10"/>
      <c r="AQ3" s="10"/>
      <c r="AR3" s="10"/>
      <c r="AS3" s="10"/>
      <c r="AT3" s="10"/>
    </row>
    <row r="4" spans="1:46" ht="142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80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82</v>
      </c>
      <c r="AH4" s="2" t="s">
        <v>81</v>
      </c>
      <c r="AI4" s="4" t="s">
        <v>32</v>
      </c>
      <c r="AJ4" s="2" t="s">
        <v>33</v>
      </c>
      <c r="AK4" s="2" t="s">
        <v>34</v>
      </c>
      <c r="AL4" s="2" t="s">
        <v>83</v>
      </c>
      <c r="AM4" s="2" t="s">
        <v>35</v>
      </c>
      <c r="AN4" s="2" t="s">
        <v>36</v>
      </c>
      <c r="AO4" s="2" t="s">
        <v>77</v>
      </c>
      <c r="AP4" s="2" t="s">
        <v>78</v>
      </c>
      <c r="AQ4" s="2" t="s">
        <v>84</v>
      </c>
      <c r="AR4" s="2" t="s">
        <v>79</v>
      </c>
      <c r="AS4" s="4" t="s">
        <v>37</v>
      </c>
      <c r="AT4" s="2" t="s">
        <v>1</v>
      </c>
    </row>
    <row r="5" spans="1:46" x14ac:dyDescent="0.25">
      <c r="A5" s="5" t="s">
        <v>38</v>
      </c>
      <c r="B5" s="6">
        <f>'REVISED AGRI'!B5+'REVISED MSME'!B5+'OPS FINAL'!B5</f>
        <v>37966</v>
      </c>
      <c r="C5" s="6">
        <f>'REVISED AGRI'!C5+'REVISED MSME'!C5+'OPS FINAL'!C5</f>
        <v>11175</v>
      </c>
      <c r="D5" s="6">
        <f>'REVISED AGRI'!D5+'REVISED MSME'!D5+'OPS FINAL'!D5</f>
        <v>10501</v>
      </c>
      <c r="E5" s="6">
        <f>'REVISED AGRI'!E5+'REVISED MSME'!E5+'OPS FINAL'!E5</f>
        <v>7592</v>
      </c>
      <c r="F5" s="6">
        <f>'REVISED AGRI'!F5+'REVISED MSME'!F5+'OPS FINAL'!F5</f>
        <v>11268</v>
      </c>
      <c r="G5" s="6">
        <f>'REVISED AGRI'!G5+'REVISED MSME'!G5+'OPS FINAL'!G5</f>
        <v>29215</v>
      </c>
      <c r="H5" s="6">
        <f>'REVISED AGRI'!H5+'REVISED MSME'!H5+'OPS FINAL'!H5</f>
        <v>3388</v>
      </c>
      <c r="I5" s="6">
        <f>'REVISED AGRI'!I5+'REVISED MSME'!I5+'OPS FINAL'!I5</f>
        <v>2847</v>
      </c>
      <c r="J5" s="6">
        <f>'REVISED AGRI'!J5+'REVISED MSME'!J5+'OPS FINAL'!J5</f>
        <v>14296</v>
      </c>
      <c r="K5" s="6">
        <f>'REVISED AGRI'!K5+'REVISED MSME'!K5+'OPS FINAL'!K5</f>
        <v>0</v>
      </c>
      <c r="L5" s="6">
        <f>'REVISED AGRI'!L5+'REVISED MSME'!L5+'OPS FINAL'!L5</f>
        <v>0</v>
      </c>
      <c r="M5" s="6">
        <f>'REVISED AGRI'!M5+'REVISED MSME'!M5+'OPS FINAL'!M5</f>
        <v>603</v>
      </c>
      <c r="N5" s="6">
        <f>'REVISED AGRI'!N5+'REVISED MSME'!N5+'OPS FINAL'!N5</f>
        <v>1434</v>
      </c>
      <c r="O5" s="6">
        <f>'REVISED AGRI'!O5+'REVISED MSME'!O5+'OPS FINAL'!O5</f>
        <v>2239</v>
      </c>
      <c r="P5" s="6">
        <f>'REVISED AGRI'!P5+'REVISED MSME'!P5+'OPS FINAL'!P5</f>
        <v>738</v>
      </c>
      <c r="Q5" s="6">
        <f>'REVISED AGRI'!Q5+'REVISED MSME'!Q5+'OPS FINAL'!Q5</f>
        <v>0</v>
      </c>
      <c r="R5" s="6">
        <f>'REVISED AGRI'!R5+'REVISED MSME'!R5+'OPS FINAL'!R5</f>
        <v>0</v>
      </c>
      <c r="S5" s="6">
        <f>'REVISED AGRI'!S5+'REVISED MSME'!S5+'OPS FINAL'!S5</f>
        <v>2246</v>
      </c>
      <c r="T5" s="6">
        <f>'REVISED AGRI'!T5+'REVISED MSME'!T5+'OPS FINAL'!T5</f>
        <v>135508</v>
      </c>
      <c r="U5" s="6">
        <f>'REVISED AGRI'!U5+'REVISED MSME'!U5+'OPS FINAL'!U5</f>
        <v>2100</v>
      </c>
      <c r="V5" s="6">
        <f>'REVISED AGRI'!V5+'REVISED MSME'!V5+'OPS FINAL'!V5</f>
        <v>2610</v>
      </c>
      <c r="W5" s="6">
        <f>'REVISED AGRI'!W5+'REVISED MSME'!W5+'OPS FINAL'!W5</f>
        <v>0</v>
      </c>
      <c r="X5" s="6">
        <f>'REVISED AGRI'!X5+'REVISED MSME'!X5+'OPS FINAL'!X5</f>
        <v>0</v>
      </c>
      <c r="Y5" s="6">
        <f>'REVISED AGRI'!Y5+'REVISED MSME'!Y5+'OPS FINAL'!Y5</f>
        <v>0</v>
      </c>
      <c r="Z5" s="6">
        <f>'REVISED AGRI'!Z5+'REVISED MSME'!Z5+'OPS FINAL'!Z5</f>
        <v>1777</v>
      </c>
      <c r="AA5" s="6">
        <f>'REVISED AGRI'!AA5+'REVISED MSME'!AA5+'OPS FINAL'!AA5</f>
        <v>7746</v>
      </c>
      <c r="AB5" s="6">
        <f>'REVISED AGRI'!AB5+'REVISED MSME'!AB5+'OPS FINAL'!AB5</f>
        <v>0</v>
      </c>
      <c r="AC5" s="6">
        <f>'REVISED AGRI'!AC5+'REVISED MSME'!AC5+'OPS FINAL'!AC5</f>
        <v>0</v>
      </c>
      <c r="AD5" s="6">
        <f>'REVISED AGRI'!AD5+'REVISED MSME'!AD5+'OPS FINAL'!AD5</f>
        <v>0</v>
      </c>
      <c r="AE5" s="6">
        <f>'REVISED AGRI'!AE5+'REVISED MSME'!AE5+'OPS FINAL'!AE5</f>
        <v>0</v>
      </c>
      <c r="AF5" s="6">
        <f>'REVISED AGRI'!AF5+'REVISED MSME'!AF5+'OPS FINAL'!AF5</f>
        <v>35865</v>
      </c>
      <c r="AG5" s="6">
        <f>'REVISED AGRI'!AG5+'REVISED MSME'!AG5+'OPS FINAL'!AG5</f>
        <v>0</v>
      </c>
      <c r="AH5" s="6">
        <f>'REVISED AGRI'!AH5+'REVISED MSME'!AH5+'OPS FINAL'!AH5</f>
        <v>50098</v>
      </c>
      <c r="AI5" s="6">
        <f>'REVISED AGRI'!AI5+'REVISED MSME'!AI5+'OPS FINAL'!AI5</f>
        <v>185606</v>
      </c>
      <c r="AJ5" s="6">
        <f>'REVISED AGRI'!AJ5+'REVISED MSME'!AJ5+'OPS FINAL'!AJ5</f>
        <v>4147</v>
      </c>
      <c r="AK5" s="6">
        <f>'REVISED AGRI'!AK5+'REVISED MSME'!AK5+'OPS FINAL'!AK5</f>
        <v>4147</v>
      </c>
      <c r="AL5" s="6">
        <f>'REVISED AGRI'!AL5+'REVISED MSME'!AL5+'OPS FINAL'!AL5</f>
        <v>0</v>
      </c>
      <c r="AM5" s="6">
        <f>'REVISED AGRI'!AM5+'REVISED MSME'!AM5+'OPS FINAL'!AM5</f>
        <v>33865</v>
      </c>
      <c r="AN5" s="6">
        <f>'REVISED AGRI'!AN5+'REVISED MSME'!AN5+'OPS FINAL'!AN5</f>
        <v>33865</v>
      </c>
      <c r="AO5" s="6">
        <f>'REVISED AGRI'!AO5+'REVISED MSME'!AO5+'OPS FINAL'!AO5</f>
        <v>2224</v>
      </c>
      <c r="AP5" s="6">
        <f>'REVISED AGRI'!AP5+'REVISED MSME'!AP5+'OPS FINAL'!AP5</f>
        <v>0</v>
      </c>
      <c r="AQ5" s="6">
        <f>'REVISED AGRI'!AQ5+'REVISED MSME'!AQ5+'OPS FINAL'!AQ5</f>
        <v>0</v>
      </c>
      <c r="AR5" s="6">
        <f>'REVISED AGRI'!AR5+'REVISED MSME'!AR5+'OPS FINAL'!AR5</f>
        <v>2224</v>
      </c>
      <c r="AS5" s="6">
        <f>'REVISED AGRI'!AS5+'REVISED MSME'!AS5+'OPS FINAL'!AS5</f>
        <v>225842</v>
      </c>
      <c r="AT5" s="7" t="s">
        <v>38</v>
      </c>
    </row>
    <row r="6" spans="1:46" x14ac:dyDescent="0.25">
      <c r="A6" s="5" t="s">
        <v>39</v>
      </c>
      <c r="B6" s="6">
        <f>'REVISED AGRI'!B6+'REVISED MSME'!B6+'OPS FINAL'!B6</f>
        <v>5698</v>
      </c>
      <c r="C6" s="6">
        <f>'REVISED AGRI'!C6+'REVISED MSME'!C6+'OPS FINAL'!C6</f>
        <v>1779</v>
      </c>
      <c r="D6" s="6">
        <f>'REVISED AGRI'!D6+'REVISED MSME'!D6+'OPS FINAL'!D6</f>
        <v>10389</v>
      </c>
      <c r="E6" s="6">
        <f>'REVISED AGRI'!E6+'REVISED MSME'!E6+'OPS FINAL'!E6</f>
        <v>2106</v>
      </c>
      <c r="F6" s="6">
        <f>'REVISED AGRI'!F6+'REVISED MSME'!F6+'OPS FINAL'!F6</f>
        <v>2198</v>
      </c>
      <c r="G6" s="6">
        <f>'REVISED AGRI'!G6+'REVISED MSME'!G6+'OPS FINAL'!G6</f>
        <v>2399</v>
      </c>
      <c r="H6" s="6">
        <f>'REVISED AGRI'!H6+'REVISED MSME'!H6+'OPS FINAL'!H6</f>
        <v>4761</v>
      </c>
      <c r="I6" s="6">
        <f>'REVISED AGRI'!I6+'REVISED MSME'!I6+'OPS FINAL'!I6</f>
        <v>2693</v>
      </c>
      <c r="J6" s="6">
        <f>'REVISED AGRI'!J6+'REVISED MSME'!J6+'OPS FINAL'!J6</f>
        <v>7404</v>
      </c>
      <c r="K6" s="6">
        <f>'REVISED AGRI'!K6+'REVISED MSME'!K6+'OPS FINAL'!K6</f>
        <v>0</v>
      </c>
      <c r="L6" s="6">
        <f>'REVISED AGRI'!L6+'REVISED MSME'!L6+'OPS FINAL'!L6</f>
        <v>0</v>
      </c>
      <c r="M6" s="6">
        <f>'REVISED AGRI'!M6+'REVISED MSME'!M6+'OPS FINAL'!M6</f>
        <v>0</v>
      </c>
      <c r="N6" s="6">
        <f>'REVISED AGRI'!N6+'REVISED MSME'!N6+'OPS FINAL'!N6</f>
        <v>0</v>
      </c>
      <c r="O6" s="6">
        <f>'REVISED AGRI'!O6+'REVISED MSME'!O6+'OPS FINAL'!O6</f>
        <v>2239</v>
      </c>
      <c r="P6" s="6">
        <f>'REVISED AGRI'!P6+'REVISED MSME'!P6+'OPS FINAL'!P6</f>
        <v>0</v>
      </c>
      <c r="Q6" s="6">
        <f>'REVISED AGRI'!Q6+'REVISED MSME'!Q6+'OPS FINAL'!Q6</f>
        <v>0</v>
      </c>
      <c r="R6" s="6">
        <f>'REVISED AGRI'!R6+'REVISED MSME'!R6+'OPS FINAL'!R6</f>
        <v>0</v>
      </c>
      <c r="S6" s="6">
        <f>'REVISED AGRI'!S6+'REVISED MSME'!S6+'OPS FINAL'!S6</f>
        <v>0</v>
      </c>
      <c r="T6" s="6">
        <f>'REVISED AGRI'!T6+'REVISED MSME'!T6+'OPS FINAL'!T6</f>
        <v>41666</v>
      </c>
      <c r="U6" s="6">
        <f>'REVISED AGRI'!U6+'REVISED MSME'!U6+'OPS FINAL'!U6</f>
        <v>0</v>
      </c>
      <c r="V6" s="6">
        <f>'REVISED AGRI'!V6+'REVISED MSME'!V6+'OPS FINAL'!V6</f>
        <v>0</v>
      </c>
      <c r="W6" s="6">
        <f>'REVISED AGRI'!W6+'REVISED MSME'!W6+'OPS FINAL'!W6</f>
        <v>0</v>
      </c>
      <c r="X6" s="6">
        <f>'REVISED AGRI'!X6+'REVISED MSME'!X6+'OPS FINAL'!X6</f>
        <v>0</v>
      </c>
      <c r="Y6" s="6">
        <f>'REVISED AGRI'!Y6+'REVISED MSME'!Y6+'OPS FINAL'!Y6</f>
        <v>0</v>
      </c>
      <c r="Z6" s="6">
        <f>'REVISED AGRI'!Z6+'REVISED MSME'!Z6+'OPS FINAL'!Z6</f>
        <v>888</v>
      </c>
      <c r="AA6" s="6">
        <f>'REVISED AGRI'!AA6+'REVISED MSME'!AA6+'OPS FINAL'!AA6</f>
        <v>3874</v>
      </c>
      <c r="AB6" s="6">
        <f>'REVISED AGRI'!AB6+'REVISED MSME'!AB6+'OPS FINAL'!AB6</f>
        <v>0</v>
      </c>
      <c r="AC6" s="6">
        <f>'REVISED AGRI'!AC6+'REVISED MSME'!AC6+'OPS FINAL'!AC6</f>
        <v>0</v>
      </c>
      <c r="AD6" s="6">
        <f>'REVISED AGRI'!AD6+'REVISED MSME'!AD6+'OPS FINAL'!AD6</f>
        <v>0</v>
      </c>
      <c r="AE6" s="6">
        <f>'REVISED AGRI'!AE6+'REVISED MSME'!AE6+'OPS FINAL'!AE6</f>
        <v>0</v>
      </c>
      <c r="AF6" s="6">
        <f>'REVISED AGRI'!AF6+'REVISED MSME'!AF6+'OPS FINAL'!AF6</f>
        <v>5172</v>
      </c>
      <c r="AG6" s="6">
        <f>'REVISED AGRI'!AG6+'REVISED MSME'!AG6+'OPS FINAL'!AG6</f>
        <v>0</v>
      </c>
      <c r="AH6" s="6">
        <f>'REVISED AGRI'!AH6+'REVISED MSME'!AH6+'OPS FINAL'!AH6</f>
        <v>9934</v>
      </c>
      <c r="AI6" s="6">
        <f>'REVISED AGRI'!AI6+'REVISED MSME'!AI6+'OPS FINAL'!AI6</f>
        <v>51600</v>
      </c>
      <c r="AJ6" s="6">
        <f>'REVISED AGRI'!AJ6+'REVISED MSME'!AJ6+'OPS FINAL'!AJ6</f>
        <v>0</v>
      </c>
      <c r="AK6" s="6">
        <f>'REVISED AGRI'!AK6+'REVISED MSME'!AK6+'OPS FINAL'!AK6</f>
        <v>0</v>
      </c>
      <c r="AL6" s="6">
        <f>'REVISED AGRI'!AL6+'REVISED MSME'!AL6+'OPS FINAL'!AL6</f>
        <v>25244</v>
      </c>
      <c r="AM6" s="6">
        <f>'REVISED AGRI'!AM6+'REVISED MSME'!AM6+'OPS FINAL'!AM6</f>
        <v>0</v>
      </c>
      <c r="AN6" s="6">
        <f>'REVISED AGRI'!AN6+'REVISED MSME'!AN6+'OPS FINAL'!AN6</f>
        <v>25244</v>
      </c>
      <c r="AO6" s="6">
        <f>'REVISED AGRI'!AO6+'REVISED MSME'!AO6+'OPS FINAL'!AO6</f>
        <v>0</v>
      </c>
      <c r="AP6" s="6">
        <f>'REVISED AGRI'!AP6+'REVISED MSME'!AP6+'OPS FINAL'!AP6</f>
        <v>0</v>
      </c>
      <c r="AQ6" s="6">
        <f>'REVISED AGRI'!AQ6+'REVISED MSME'!AQ6+'OPS FINAL'!AQ6</f>
        <v>0</v>
      </c>
      <c r="AR6" s="6">
        <f>'REVISED AGRI'!AR6+'REVISED MSME'!AR6+'OPS FINAL'!AR6</f>
        <v>0</v>
      </c>
      <c r="AS6" s="6">
        <f>'REVISED AGRI'!AS6+'REVISED MSME'!AS6+'OPS FINAL'!AS6</f>
        <v>76844</v>
      </c>
      <c r="AT6" s="5" t="s">
        <v>39</v>
      </c>
    </row>
    <row r="7" spans="1:46" x14ac:dyDescent="0.25">
      <c r="A7" s="5" t="s">
        <v>40</v>
      </c>
      <c r="B7" s="6">
        <f>'REVISED AGRI'!B7+'REVISED MSME'!B7+'OPS FINAL'!B7</f>
        <v>26554</v>
      </c>
      <c r="C7" s="6">
        <f>'REVISED AGRI'!C7+'REVISED MSME'!C7+'OPS FINAL'!C7</f>
        <v>6353</v>
      </c>
      <c r="D7" s="6">
        <f>'REVISED AGRI'!D7+'REVISED MSME'!D7+'OPS FINAL'!D7</f>
        <v>44575</v>
      </c>
      <c r="E7" s="6">
        <f>'REVISED AGRI'!E7+'REVISED MSME'!E7+'OPS FINAL'!E7</f>
        <v>8866</v>
      </c>
      <c r="F7" s="6">
        <f>'REVISED AGRI'!F7+'REVISED MSME'!F7+'OPS FINAL'!F7</f>
        <v>2198</v>
      </c>
      <c r="G7" s="6">
        <f>'REVISED AGRI'!G7+'REVISED MSME'!G7+'OPS FINAL'!G7</f>
        <v>12461</v>
      </c>
      <c r="H7" s="6">
        <f>'REVISED AGRI'!H7+'REVISED MSME'!H7+'OPS FINAL'!H7</f>
        <v>2744</v>
      </c>
      <c r="I7" s="6">
        <f>'REVISED AGRI'!I7+'REVISED MSME'!I7+'OPS FINAL'!I7</f>
        <v>3481</v>
      </c>
      <c r="J7" s="6">
        <f>'REVISED AGRI'!J7+'REVISED MSME'!J7+'OPS FINAL'!J7</f>
        <v>10059</v>
      </c>
      <c r="K7" s="6">
        <f>'REVISED AGRI'!K7+'REVISED MSME'!K7+'OPS FINAL'!K7</f>
        <v>794</v>
      </c>
      <c r="L7" s="6">
        <f>'REVISED AGRI'!L7+'REVISED MSME'!L7+'OPS FINAL'!L7</f>
        <v>826</v>
      </c>
      <c r="M7" s="6">
        <f>'REVISED AGRI'!M7+'REVISED MSME'!M7+'OPS FINAL'!M7</f>
        <v>0</v>
      </c>
      <c r="N7" s="6">
        <f>'REVISED AGRI'!N7+'REVISED MSME'!N7+'OPS FINAL'!N7</f>
        <v>4261</v>
      </c>
      <c r="O7" s="6">
        <f>'REVISED AGRI'!O7+'REVISED MSME'!O7+'OPS FINAL'!O7</f>
        <v>0</v>
      </c>
      <c r="P7" s="6">
        <f>'REVISED AGRI'!P7+'REVISED MSME'!P7+'OPS FINAL'!P7</f>
        <v>0</v>
      </c>
      <c r="Q7" s="6">
        <f>'REVISED AGRI'!Q7+'REVISED MSME'!Q7+'OPS FINAL'!Q7</f>
        <v>0</v>
      </c>
      <c r="R7" s="6">
        <f>'REVISED AGRI'!R7+'REVISED MSME'!R7+'OPS FINAL'!R7</f>
        <v>1234</v>
      </c>
      <c r="S7" s="6">
        <f>'REVISED AGRI'!S7+'REVISED MSME'!S7+'OPS FINAL'!S7</f>
        <v>2246</v>
      </c>
      <c r="T7" s="6">
        <f>'REVISED AGRI'!T7+'REVISED MSME'!T7+'OPS FINAL'!T7</f>
        <v>126652</v>
      </c>
      <c r="U7" s="6">
        <f>'REVISED AGRI'!U7+'REVISED MSME'!U7+'OPS FINAL'!U7</f>
        <v>1002</v>
      </c>
      <c r="V7" s="6">
        <f>'REVISED AGRI'!V7+'REVISED MSME'!V7+'OPS FINAL'!V7</f>
        <v>1496</v>
      </c>
      <c r="W7" s="6">
        <f>'REVISED AGRI'!W7+'REVISED MSME'!W7+'OPS FINAL'!W7</f>
        <v>0</v>
      </c>
      <c r="X7" s="6">
        <f>'REVISED AGRI'!X7+'REVISED MSME'!X7+'OPS FINAL'!X7</f>
        <v>0</v>
      </c>
      <c r="Y7" s="6">
        <f>'REVISED AGRI'!Y7+'REVISED MSME'!Y7+'OPS FINAL'!Y7</f>
        <v>0</v>
      </c>
      <c r="Z7" s="6">
        <f>'REVISED AGRI'!Z7+'REVISED MSME'!Z7+'OPS FINAL'!Z7</f>
        <v>426</v>
      </c>
      <c r="AA7" s="6">
        <f>'REVISED AGRI'!AA7+'REVISED MSME'!AA7+'OPS FINAL'!AA7</f>
        <v>5820</v>
      </c>
      <c r="AB7" s="6">
        <f>'REVISED AGRI'!AB7+'REVISED MSME'!AB7+'OPS FINAL'!AB7</f>
        <v>0</v>
      </c>
      <c r="AC7" s="6">
        <f>'REVISED AGRI'!AC7+'REVISED MSME'!AC7+'OPS FINAL'!AC7</f>
        <v>0</v>
      </c>
      <c r="AD7" s="6">
        <f>'REVISED AGRI'!AD7+'REVISED MSME'!AD7+'OPS FINAL'!AD7</f>
        <v>0</v>
      </c>
      <c r="AE7" s="6">
        <f>'REVISED AGRI'!AE7+'REVISED MSME'!AE7+'OPS FINAL'!AE7</f>
        <v>0</v>
      </c>
      <c r="AF7" s="6">
        <f>'REVISED AGRI'!AF7+'REVISED MSME'!AF7+'OPS FINAL'!AF7</f>
        <v>6719</v>
      </c>
      <c r="AG7" s="6">
        <f>'REVISED AGRI'!AG7+'REVISED MSME'!AG7+'OPS FINAL'!AG7</f>
        <v>0</v>
      </c>
      <c r="AH7" s="6">
        <f>'REVISED AGRI'!AH7+'REVISED MSME'!AH7+'OPS FINAL'!AH7</f>
        <v>15463</v>
      </c>
      <c r="AI7" s="6">
        <f>'REVISED AGRI'!AI7+'REVISED MSME'!AI7+'OPS FINAL'!AI7</f>
        <v>142115</v>
      </c>
      <c r="AJ7" s="6">
        <f>'REVISED AGRI'!AJ7+'REVISED MSME'!AJ7+'OPS FINAL'!AJ7</f>
        <v>10368</v>
      </c>
      <c r="AK7" s="6">
        <f>'REVISED AGRI'!AK7+'REVISED MSME'!AK7+'OPS FINAL'!AK7</f>
        <v>10368</v>
      </c>
      <c r="AL7" s="6">
        <f>'REVISED AGRI'!AL7+'REVISED MSME'!AL7+'OPS FINAL'!AL7</f>
        <v>66788</v>
      </c>
      <c r="AM7" s="6">
        <f>'REVISED AGRI'!AM7+'REVISED MSME'!AM7+'OPS FINAL'!AM7</f>
        <v>0</v>
      </c>
      <c r="AN7" s="6">
        <f>'REVISED AGRI'!AN7+'REVISED MSME'!AN7+'OPS FINAL'!AN7</f>
        <v>66788</v>
      </c>
      <c r="AO7" s="6">
        <f>'REVISED AGRI'!AO7+'REVISED MSME'!AO7+'OPS FINAL'!AO7</f>
        <v>8265</v>
      </c>
      <c r="AP7" s="6">
        <f>'REVISED AGRI'!AP7+'REVISED MSME'!AP7+'OPS FINAL'!AP7</f>
        <v>0</v>
      </c>
      <c r="AQ7" s="6">
        <f>'REVISED AGRI'!AQ7+'REVISED MSME'!AQ7+'OPS FINAL'!AQ7</f>
        <v>0</v>
      </c>
      <c r="AR7" s="6">
        <f>'REVISED AGRI'!AR7+'REVISED MSME'!AR7+'OPS FINAL'!AR7</f>
        <v>8265</v>
      </c>
      <c r="AS7" s="6">
        <f>'REVISED AGRI'!AS7+'REVISED MSME'!AS7+'OPS FINAL'!AS7</f>
        <v>227536</v>
      </c>
      <c r="AT7" s="5" t="s">
        <v>40</v>
      </c>
    </row>
    <row r="8" spans="1:46" x14ac:dyDescent="0.25">
      <c r="A8" s="5" t="s">
        <v>41</v>
      </c>
      <c r="B8" s="6">
        <f>'REVISED AGRI'!B8+'REVISED MSME'!B8+'OPS FINAL'!B8</f>
        <v>17092</v>
      </c>
      <c r="C8" s="6">
        <f>'REVISED AGRI'!C8+'REVISED MSME'!C8+'OPS FINAL'!C8</f>
        <v>4317</v>
      </c>
      <c r="D8" s="6">
        <f>'REVISED AGRI'!D8+'REVISED MSME'!D8+'OPS FINAL'!D8</f>
        <v>4785</v>
      </c>
      <c r="E8" s="6">
        <f>'REVISED AGRI'!E8+'REVISED MSME'!E8+'OPS FINAL'!E8</f>
        <v>6760</v>
      </c>
      <c r="F8" s="6">
        <f>'REVISED AGRI'!F8+'REVISED MSME'!F8+'OPS FINAL'!F8</f>
        <v>43291</v>
      </c>
      <c r="G8" s="6">
        <f>'REVISED AGRI'!G8+'REVISED MSME'!G8+'OPS FINAL'!G8</f>
        <v>4800</v>
      </c>
      <c r="H8" s="6">
        <f>'REVISED AGRI'!H8+'REVISED MSME'!H8+'OPS FINAL'!H8</f>
        <v>1372</v>
      </c>
      <c r="I8" s="6">
        <f>'REVISED AGRI'!I8+'REVISED MSME'!I8+'OPS FINAL'!I8</f>
        <v>6809</v>
      </c>
      <c r="J8" s="6">
        <f>'REVISED AGRI'!J8+'REVISED MSME'!J8+'OPS FINAL'!J8</f>
        <v>8476</v>
      </c>
      <c r="K8" s="6">
        <f>'REVISED AGRI'!K8+'REVISED MSME'!K8+'OPS FINAL'!K8</f>
        <v>0</v>
      </c>
      <c r="L8" s="6">
        <f>'REVISED AGRI'!L8+'REVISED MSME'!L8+'OPS FINAL'!L8</f>
        <v>0</v>
      </c>
      <c r="M8" s="6">
        <f>'REVISED AGRI'!M8+'REVISED MSME'!M8+'OPS FINAL'!M8</f>
        <v>0</v>
      </c>
      <c r="N8" s="6">
        <f>'REVISED AGRI'!N8+'REVISED MSME'!N8+'OPS FINAL'!N8</f>
        <v>1434</v>
      </c>
      <c r="O8" s="6">
        <f>'REVISED AGRI'!O8+'REVISED MSME'!O8+'OPS FINAL'!O8</f>
        <v>0</v>
      </c>
      <c r="P8" s="6">
        <f>'REVISED AGRI'!P8+'REVISED MSME'!P8+'OPS FINAL'!P8</f>
        <v>738</v>
      </c>
      <c r="Q8" s="6">
        <f>'REVISED AGRI'!Q8+'REVISED MSME'!Q8+'OPS FINAL'!Q8</f>
        <v>0</v>
      </c>
      <c r="R8" s="6">
        <f>'REVISED AGRI'!R8+'REVISED MSME'!R8+'OPS FINAL'!R8</f>
        <v>640</v>
      </c>
      <c r="S8" s="6">
        <f>'REVISED AGRI'!S8+'REVISED MSME'!S8+'OPS FINAL'!S8</f>
        <v>3763</v>
      </c>
      <c r="T8" s="6">
        <f>'REVISED AGRI'!T8+'REVISED MSME'!T8+'OPS FINAL'!T8</f>
        <v>104277</v>
      </c>
      <c r="U8" s="6">
        <f>'REVISED AGRI'!U8+'REVISED MSME'!U8+'OPS FINAL'!U8</f>
        <v>2100</v>
      </c>
      <c r="V8" s="6">
        <f>'REVISED AGRI'!V8+'REVISED MSME'!V8+'OPS FINAL'!V8</f>
        <v>2610</v>
      </c>
      <c r="W8" s="6">
        <f>'REVISED AGRI'!W8+'REVISED MSME'!W8+'OPS FINAL'!W8</f>
        <v>0</v>
      </c>
      <c r="X8" s="6">
        <f>'REVISED AGRI'!X8+'REVISED MSME'!X8+'OPS FINAL'!X8</f>
        <v>0</v>
      </c>
      <c r="Y8" s="6">
        <f>'REVISED AGRI'!Y8+'REVISED MSME'!Y8+'OPS FINAL'!Y8</f>
        <v>0</v>
      </c>
      <c r="Z8" s="6">
        <f>'REVISED AGRI'!Z8+'REVISED MSME'!Z8+'OPS FINAL'!Z8</f>
        <v>888</v>
      </c>
      <c r="AA8" s="6">
        <f>'REVISED AGRI'!AA8+'REVISED MSME'!AA8+'OPS FINAL'!AA8</f>
        <v>3874</v>
      </c>
      <c r="AB8" s="6">
        <f>'REVISED AGRI'!AB8+'REVISED MSME'!AB8+'OPS FINAL'!AB8</f>
        <v>0</v>
      </c>
      <c r="AC8" s="6">
        <f>'REVISED AGRI'!AC8+'REVISED MSME'!AC8+'OPS FINAL'!AC8</f>
        <v>0</v>
      </c>
      <c r="AD8" s="6">
        <f>'REVISED AGRI'!AD8+'REVISED MSME'!AD8+'OPS FINAL'!AD8</f>
        <v>0</v>
      </c>
      <c r="AE8" s="6">
        <f>'REVISED AGRI'!AE8+'REVISED MSME'!AE8+'OPS FINAL'!AE8</f>
        <v>0</v>
      </c>
      <c r="AF8" s="6">
        <f>'REVISED AGRI'!AF8+'REVISED MSME'!AF8+'OPS FINAL'!AF8</f>
        <v>12760</v>
      </c>
      <c r="AG8" s="6">
        <f>'REVISED AGRI'!AG8+'REVISED MSME'!AG8+'OPS FINAL'!AG8</f>
        <v>0</v>
      </c>
      <c r="AH8" s="6">
        <f>'REVISED AGRI'!AH8+'REVISED MSME'!AH8+'OPS FINAL'!AH8</f>
        <v>22232</v>
      </c>
      <c r="AI8" s="6">
        <f>'REVISED AGRI'!AI8+'REVISED MSME'!AI8+'OPS FINAL'!AI8</f>
        <v>126509</v>
      </c>
      <c r="AJ8" s="6">
        <f>'REVISED AGRI'!AJ8+'REVISED MSME'!AJ8+'OPS FINAL'!AJ8</f>
        <v>7258</v>
      </c>
      <c r="AK8" s="6">
        <f>'REVISED AGRI'!AK8+'REVISED MSME'!AK8+'OPS FINAL'!AK8</f>
        <v>7258</v>
      </c>
      <c r="AL8" s="6">
        <f>'REVISED AGRI'!AL8+'REVISED MSME'!AL8+'OPS FINAL'!AL8</f>
        <v>21876</v>
      </c>
      <c r="AM8" s="6">
        <f>'REVISED AGRI'!AM8+'REVISED MSME'!AM8+'OPS FINAL'!AM8</f>
        <v>0</v>
      </c>
      <c r="AN8" s="6">
        <f>'REVISED AGRI'!AN8+'REVISED MSME'!AN8+'OPS FINAL'!AN8</f>
        <v>21876</v>
      </c>
      <c r="AO8" s="6">
        <f>'REVISED AGRI'!AO8+'REVISED MSME'!AO8+'OPS FINAL'!AO8</f>
        <v>3818</v>
      </c>
      <c r="AP8" s="6">
        <f>'REVISED AGRI'!AP8+'REVISED MSME'!AP8+'OPS FINAL'!AP8</f>
        <v>0</v>
      </c>
      <c r="AQ8" s="6">
        <f>'REVISED AGRI'!AQ8+'REVISED MSME'!AQ8+'OPS FINAL'!AQ8</f>
        <v>0</v>
      </c>
      <c r="AR8" s="6">
        <f>'REVISED AGRI'!AR8+'REVISED MSME'!AR8+'OPS FINAL'!AR8</f>
        <v>3818</v>
      </c>
      <c r="AS8" s="6">
        <f>'REVISED AGRI'!AS8+'REVISED MSME'!AS8+'OPS FINAL'!AS8</f>
        <v>159461</v>
      </c>
      <c r="AT8" s="5" t="s">
        <v>41</v>
      </c>
    </row>
    <row r="9" spans="1:46" x14ac:dyDescent="0.25">
      <c r="A9" s="5" t="s">
        <v>42</v>
      </c>
      <c r="B9" s="6">
        <f>'REVISED AGRI'!B9+'REVISED MSME'!B9+'OPS FINAL'!B9</f>
        <v>46404</v>
      </c>
      <c r="C9" s="6">
        <f>'REVISED AGRI'!C9+'REVISED MSME'!C9+'OPS FINAL'!C9</f>
        <v>11433</v>
      </c>
      <c r="D9" s="6">
        <f>'REVISED AGRI'!D9+'REVISED MSME'!D9+'OPS FINAL'!D9</f>
        <v>20479</v>
      </c>
      <c r="E9" s="6">
        <f>'REVISED AGRI'!E9+'REVISED MSME'!E9+'OPS FINAL'!E9</f>
        <v>2939</v>
      </c>
      <c r="F9" s="6">
        <f>'REVISED AGRI'!F9+'REVISED MSME'!F9+'OPS FINAL'!F9</f>
        <v>56888</v>
      </c>
      <c r="G9" s="6">
        <f>'REVISED AGRI'!G9+'REVISED MSME'!G9+'OPS FINAL'!G9</f>
        <v>17261</v>
      </c>
      <c r="H9" s="6">
        <f>'REVISED AGRI'!H9+'REVISED MSME'!H9+'OPS FINAL'!H9</f>
        <v>2744</v>
      </c>
      <c r="I9" s="6">
        <f>'REVISED AGRI'!I9+'REVISED MSME'!I9+'OPS FINAL'!I9</f>
        <v>9328</v>
      </c>
      <c r="J9" s="6">
        <f>'REVISED AGRI'!J9+'REVISED MSME'!J9+'OPS FINAL'!J9</f>
        <v>16441</v>
      </c>
      <c r="K9" s="6">
        <f>'REVISED AGRI'!K9+'REVISED MSME'!K9+'OPS FINAL'!K9</f>
        <v>794</v>
      </c>
      <c r="L9" s="6">
        <f>'REVISED AGRI'!L9+'REVISED MSME'!L9+'OPS FINAL'!L9</f>
        <v>0</v>
      </c>
      <c r="M9" s="6">
        <f>'REVISED AGRI'!M9+'REVISED MSME'!M9+'OPS FINAL'!M9</f>
        <v>603</v>
      </c>
      <c r="N9" s="6">
        <f>'REVISED AGRI'!N9+'REVISED MSME'!N9+'OPS FINAL'!N9</f>
        <v>1434</v>
      </c>
      <c r="O9" s="6">
        <f>'REVISED AGRI'!O9+'REVISED MSME'!O9+'OPS FINAL'!O9</f>
        <v>957</v>
      </c>
      <c r="P9" s="6">
        <f>'REVISED AGRI'!P9+'REVISED MSME'!P9+'OPS FINAL'!P9</f>
        <v>738</v>
      </c>
      <c r="Q9" s="6">
        <f>'REVISED AGRI'!Q9+'REVISED MSME'!Q9+'OPS FINAL'!Q9</f>
        <v>838</v>
      </c>
      <c r="R9" s="6">
        <f>'REVISED AGRI'!R9+'REVISED MSME'!R9+'OPS FINAL'!R9</f>
        <v>3062</v>
      </c>
      <c r="S9" s="6">
        <f>'REVISED AGRI'!S9+'REVISED MSME'!S9+'OPS FINAL'!S9</f>
        <v>6796</v>
      </c>
      <c r="T9" s="6">
        <f>'REVISED AGRI'!T9+'REVISED MSME'!T9+'OPS FINAL'!T9</f>
        <v>199139</v>
      </c>
      <c r="U9" s="6">
        <f>'REVISED AGRI'!U9+'REVISED MSME'!U9+'OPS FINAL'!U9</f>
        <v>2004</v>
      </c>
      <c r="V9" s="6">
        <f>'REVISED AGRI'!V9+'REVISED MSME'!V9+'OPS FINAL'!V9</f>
        <v>5218</v>
      </c>
      <c r="W9" s="6">
        <f>'REVISED AGRI'!W9+'REVISED MSME'!W9+'OPS FINAL'!W9</f>
        <v>0</v>
      </c>
      <c r="X9" s="6">
        <f>'REVISED AGRI'!X9+'REVISED MSME'!X9+'OPS FINAL'!X9</f>
        <v>0</v>
      </c>
      <c r="Y9" s="6">
        <f>'REVISED AGRI'!Y9+'REVISED MSME'!Y9+'OPS FINAL'!Y9</f>
        <v>0</v>
      </c>
      <c r="Z9" s="6">
        <f>'REVISED AGRI'!Z9+'REVISED MSME'!Z9+'OPS FINAL'!Z9</f>
        <v>888</v>
      </c>
      <c r="AA9" s="6">
        <f>'REVISED AGRI'!AA9+'REVISED MSME'!AA9+'OPS FINAL'!AA9</f>
        <v>13547</v>
      </c>
      <c r="AB9" s="6">
        <f>'REVISED AGRI'!AB9+'REVISED MSME'!AB9+'OPS FINAL'!AB9</f>
        <v>8158</v>
      </c>
      <c r="AC9" s="6">
        <f>'REVISED AGRI'!AC9+'REVISED MSME'!AC9+'OPS FINAL'!AC9</f>
        <v>0</v>
      </c>
      <c r="AD9" s="6">
        <f>'REVISED AGRI'!AD9+'REVISED MSME'!AD9+'OPS FINAL'!AD9</f>
        <v>398</v>
      </c>
      <c r="AE9" s="6">
        <f>'REVISED AGRI'!AE9+'REVISED MSME'!AE9+'OPS FINAL'!AE9</f>
        <v>0</v>
      </c>
      <c r="AF9" s="6">
        <f>'REVISED AGRI'!AF9+'REVISED MSME'!AF9+'OPS FINAL'!AF9</f>
        <v>25764</v>
      </c>
      <c r="AG9" s="6">
        <f>'REVISED AGRI'!AG9+'REVISED MSME'!AG9+'OPS FINAL'!AG9</f>
        <v>0</v>
      </c>
      <c r="AH9" s="6">
        <f>'REVISED AGRI'!AH9+'REVISED MSME'!AH9+'OPS FINAL'!AH9</f>
        <v>55977</v>
      </c>
      <c r="AI9" s="6">
        <f>'REVISED AGRI'!AI9+'REVISED MSME'!AI9+'OPS FINAL'!AI9</f>
        <v>255116</v>
      </c>
      <c r="AJ9" s="6">
        <f>'REVISED AGRI'!AJ9+'REVISED MSME'!AJ9+'OPS FINAL'!AJ9</f>
        <v>10368</v>
      </c>
      <c r="AK9" s="6">
        <f>'REVISED AGRI'!AK9+'REVISED MSME'!AK9+'OPS FINAL'!AK9</f>
        <v>10368</v>
      </c>
      <c r="AL9" s="6">
        <f>'REVISED AGRI'!AL9+'REVISED MSME'!AL9+'OPS FINAL'!AL9</f>
        <v>45934</v>
      </c>
      <c r="AM9" s="6">
        <f>'REVISED AGRI'!AM9+'REVISED MSME'!AM9+'OPS FINAL'!AM9</f>
        <v>0</v>
      </c>
      <c r="AN9" s="6">
        <f>'REVISED AGRI'!AN9+'REVISED MSME'!AN9+'OPS FINAL'!AN9</f>
        <v>45934</v>
      </c>
      <c r="AO9" s="6">
        <f>'REVISED AGRI'!AO9+'REVISED MSME'!AO9+'OPS FINAL'!AO9</f>
        <v>3818</v>
      </c>
      <c r="AP9" s="6">
        <f>'REVISED AGRI'!AP9+'REVISED MSME'!AP9+'OPS FINAL'!AP9</f>
        <v>4089</v>
      </c>
      <c r="AQ9" s="6">
        <f>'REVISED AGRI'!AQ9+'REVISED MSME'!AQ9+'OPS FINAL'!AQ9</f>
        <v>1667</v>
      </c>
      <c r="AR9" s="6">
        <f>'REVISED AGRI'!AR9+'REVISED MSME'!AR9+'OPS FINAL'!AR9</f>
        <v>9574</v>
      </c>
      <c r="AS9" s="6">
        <f>'REVISED AGRI'!AS9+'REVISED MSME'!AS9+'OPS FINAL'!AS9</f>
        <v>320992</v>
      </c>
      <c r="AT9" s="5" t="s">
        <v>42</v>
      </c>
    </row>
    <row r="10" spans="1:46" x14ac:dyDescent="0.25">
      <c r="A10" s="5" t="s">
        <v>43</v>
      </c>
      <c r="B10" s="6">
        <f>'REVISED AGRI'!B10+'REVISED MSME'!B10+'OPS FINAL'!B10</f>
        <v>46317</v>
      </c>
      <c r="C10" s="6">
        <f>'REVISED AGRI'!C10+'REVISED MSME'!C10+'OPS FINAL'!C10</f>
        <v>5594</v>
      </c>
      <c r="D10" s="6">
        <f>'REVISED AGRI'!D10+'REVISED MSME'!D10+'OPS FINAL'!D10</f>
        <v>18202</v>
      </c>
      <c r="E10" s="6">
        <f>'REVISED AGRI'!E10+'REVISED MSME'!E10+'OPS FINAL'!E10</f>
        <v>13030</v>
      </c>
      <c r="F10" s="6">
        <f>'REVISED AGRI'!F10+'REVISED MSME'!F10+'OPS FINAL'!F10</f>
        <v>73657</v>
      </c>
      <c r="G10" s="6">
        <f>'REVISED AGRI'!G10+'REVISED MSME'!G10+'OPS FINAL'!G10</f>
        <v>22568</v>
      </c>
      <c r="H10" s="6">
        <f>'REVISED AGRI'!H10+'REVISED MSME'!H10+'OPS FINAL'!H10</f>
        <v>9600</v>
      </c>
      <c r="I10" s="6">
        <f>'REVISED AGRI'!I10+'REVISED MSME'!I10+'OPS FINAL'!I10</f>
        <v>14387</v>
      </c>
      <c r="J10" s="6">
        <f>'REVISED AGRI'!J10+'REVISED MSME'!J10+'OPS FINAL'!J10</f>
        <v>14905</v>
      </c>
      <c r="K10" s="6">
        <f>'REVISED AGRI'!K10+'REVISED MSME'!K10+'OPS FINAL'!K10</f>
        <v>794</v>
      </c>
      <c r="L10" s="6">
        <f>'REVISED AGRI'!L10+'REVISED MSME'!L10+'OPS FINAL'!L10</f>
        <v>638</v>
      </c>
      <c r="M10" s="6">
        <f>'REVISED AGRI'!M10+'REVISED MSME'!M10+'OPS FINAL'!M10</f>
        <v>381</v>
      </c>
      <c r="N10" s="6">
        <f>'REVISED AGRI'!N10+'REVISED MSME'!N10+'OPS FINAL'!N10</f>
        <v>1434</v>
      </c>
      <c r="O10" s="6">
        <f>'REVISED AGRI'!O10+'REVISED MSME'!O10+'OPS FINAL'!O10</f>
        <v>3197</v>
      </c>
      <c r="P10" s="6">
        <f>'REVISED AGRI'!P10+'REVISED MSME'!P10+'OPS FINAL'!P10</f>
        <v>1426</v>
      </c>
      <c r="Q10" s="6">
        <f>'REVISED AGRI'!Q10+'REVISED MSME'!Q10+'OPS FINAL'!Q10</f>
        <v>838</v>
      </c>
      <c r="R10" s="6">
        <f>'REVISED AGRI'!R10+'REVISED MSME'!R10+'OPS FINAL'!R10</f>
        <v>640</v>
      </c>
      <c r="S10" s="6">
        <f>'REVISED AGRI'!S10+'REVISED MSME'!S10+'OPS FINAL'!S10</f>
        <v>5280</v>
      </c>
      <c r="T10" s="6">
        <f>'REVISED AGRI'!T10+'REVISED MSME'!T10+'OPS FINAL'!T10</f>
        <v>232888</v>
      </c>
      <c r="U10" s="6">
        <f>'REVISED AGRI'!U10+'REVISED MSME'!U10+'OPS FINAL'!U10</f>
        <v>3102</v>
      </c>
      <c r="V10" s="6">
        <f>'REVISED AGRI'!V10+'REVISED MSME'!V10+'OPS FINAL'!V10</f>
        <v>14545</v>
      </c>
      <c r="W10" s="6">
        <f>'REVISED AGRI'!W10+'REVISED MSME'!W10+'OPS FINAL'!W10</f>
        <v>0</v>
      </c>
      <c r="X10" s="6">
        <f>'REVISED AGRI'!X10+'REVISED MSME'!X10+'OPS FINAL'!X10</f>
        <v>0</v>
      </c>
      <c r="Y10" s="6">
        <f>'REVISED AGRI'!Y10+'REVISED MSME'!Y10+'OPS FINAL'!Y10</f>
        <v>0</v>
      </c>
      <c r="Z10" s="6">
        <f>'REVISED AGRI'!Z10+'REVISED MSME'!Z10+'OPS FINAL'!Z10</f>
        <v>3057</v>
      </c>
      <c r="AA10" s="6">
        <f>'REVISED AGRI'!AA10+'REVISED MSME'!AA10+'OPS FINAL'!AA10</f>
        <v>19386</v>
      </c>
      <c r="AB10" s="6">
        <f>'REVISED AGRI'!AB10+'REVISED MSME'!AB10+'OPS FINAL'!AB10</f>
        <v>4079</v>
      </c>
      <c r="AC10" s="6">
        <f>'REVISED AGRI'!AC10+'REVISED MSME'!AC10+'OPS FINAL'!AC10</f>
        <v>0</v>
      </c>
      <c r="AD10" s="6">
        <f>'REVISED AGRI'!AD10+'REVISED MSME'!AD10+'OPS FINAL'!AD10</f>
        <v>0</v>
      </c>
      <c r="AE10" s="6">
        <f>'REVISED AGRI'!AE10+'REVISED MSME'!AE10+'OPS FINAL'!AE10</f>
        <v>0</v>
      </c>
      <c r="AF10" s="6">
        <f>'REVISED AGRI'!AF10+'REVISED MSME'!AF10+'OPS FINAL'!AF10</f>
        <v>31371</v>
      </c>
      <c r="AG10" s="6">
        <f>'REVISED AGRI'!AG10+'REVISED MSME'!AG10+'OPS FINAL'!AG10</f>
        <v>0</v>
      </c>
      <c r="AH10" s="6">
        <f>'REVISED AGRI'!AH10+'REVISED MSME'!AH10+'OPS FINAL'!AH10</f>
        <v>75540</v>
      </c>
      <c r="AI10" s="6">
        <f>'REVISED AGRI'!AI10+'REVISED MSME'!AI10+'OPS FINAL'!AI10</f>
        <v>308428</v>
      </c>
      <c r="AJ10" s="6">
        <f>'REVISED AGRI'!AJ10+'REVISED MSME'!AJ10+'OPS FINAL'!AJ10</f>
        <v>7258</v>
      </c>
      <c r="AK10" s="6">
        <f>'REVISED AGRI'!AK10+'REVISED MSME'!AK10+'OPS FINAL'!AK10</f>
        <v>7258</v>
      </c>
      <c r="AL10" s="6">
        <f>'REVISED AGRI'!AL10+'REVISED MSME'!AL10+'OPS FINAL'!AL10</f>
        <v>37940</v>
      </c>
      <c r="AM10" s="6">
        <f>'REVISED AGRI'!AM10+'REVISED MSME'!AM10+'OPS FINAL'!AM10</f>
        <v>0</v>
      </c>
      <c r="AN10" s="6">
        <f>'REVISED AGRI'!AN10+'REVISED MSME'!AN10+'OPS FINAL'!AN10</f>
        <v>37940</v>
      </c>
      <c r="AO10" s="6">
        <f>'REVISED AGRI'!AO10+'REVISED MSME'!AO10+'OPS FINAL'!AO10</f>
        <v>6838</v>
      </c>
      <c r="AP10" s="6">
        <f>'REVISED AGRI'!AP10+'REVISED MSME'!AP10+'OPS FINAL'!AP10</f>
        <v>10624</v>
      </c>
      <c r="AQ10" s="6">
        <f>'REVISED AGRI'!AQ10+'REVISED MSME'!AQ10+'OPS FINAL'!AQ10</f>
        <v>1667</v>
      </c>
      <c r="AR10" s="6">
        <f>'REVISED AGRI'!AR10+'REVISED MSME'!AR10+'OPS FINAL'!AR10</f>
        <v>19129</v>
      </c>
      <c r="AS10" s="6">
        <f>'REVISED AGRI'!AS10+'REVISED MSME'!AS10+'OPS FINAL'!AS10</f>
        <v>372755</v>
      </c>
      <c r="AT10" s="5" t="s">
        <v>43</v>
      </c>
    </row>
    <row r="11" spans="1:46" x14ac:dyDescent="0.25">
      <c r="A11" s="5" t="s">
        <v>44</v>
      </c>
      <c r="B11" s="6">
        <f>'REVISED AGRI'!B11+'REVISED MSME'!B11+'OPS FINAL'!B11</f>
        <v>26544</v>
      </c>
      <c r="C11" s="6">
        <f>'REVISED AGRI'!C11+'REVISED MSME'!C11+'OPS FINAL'!C11</f>
        <v>6613</v>
      </c>
      <c r="D11" s="6">
        <f>'REVISED AGRI'!D11+'REVISED MSME'!D11+'OPS FINAL'!D11</f>
        <v>43756</v>
      </c>
      <c r="E11" s="6">
        <f>'REVISED AGRI'!E11+'REVISED MSME'!E11+'OPS FINAL'!E11</f>
        <v>5046</v>
      </c>
      <c r="F11" s="6">
        <f>'REVISED AGRI'!F11+'REVISED MSME'!F11+'OPS FINAL'!F11</f>
        <v>6872</v>
      </c>
      <c r="G11" s="6">
        <f>'REVISED AGRI'!G11+'REVISED MSME'!G11+'OPS FINAL'!G11</f>
        <v>14907</v>
      </c>
      <c r="H11" s="6">
        <f>'REVISED AGRI'!H11+'REVISED MSME'!H11+'OPS FINAL'!H11</f>
        <v>4114</v>
      </c>
      <c r="I11" s="6">
        <f>'REVISED AGRI'!I11+'REVISED MSME'!I11+'OPS FINAL'!I11</f>
        <v>4424</v>
      </c>
      <c r="J11" s="6">
        <f>'REVISED AGRI'!J11+'REVISED MSME'!J11+'OPS FINAL'!J11</f>
        <v>2655</v>
      </c>
      <c r="K11" s="6">
        <f>'REVISED AGRI'!K11+'REVISED MSME'!K11+'OPS FINAL'!K11</f>
        <v>794</v>
      </c>
      <c r="L11" s="6">
        <f>'REVISED AGRI'!L11+'REVISED MSME'!L11+'OPS FINAL'!L11</f>
        <v>638</v>
      </c>
      <c r="M11" s="6">
        <f>'REVISED AGRI'!M11+'REVISED MSME'!M11+'OPS FINAL'!M11</f>
        <v>381</v>
      </c>
      <c r="N11" s="6">
        <f>'REVISED AGRI'!N11+'REVISED MSME'!N11+'OPS FINAL'!N11</f>
        <v>1434</v>
      </c>
      <c r="O11" s="6">
        <f>'REVISED AGRI'!O11+'REVISED MSME'!O11+'OPS FINAL'!O11</f>
        <v>2239</v>
      </c>
      <c r="P11" s="6">
        <f>'REVISED AGRI'!P11+'REVISED MSME'!P11+'OPS FINAL'!P11</f>
        <v>1426</v>
      </c>
      <c r="Q11" s="6">
        <f>'REVISED AGRI'!Q11+'REVISED MSME'!Q11+'OPS FINAL'!Q11</f>
        <v>838</v>
      </c>
      <c r="R11" s="6">
        <f>'REVISED AGRI'!R11+'REVISED MSME'!R11+'OPS FINAL'!R11</f>
        <v>640</v>
      </c>
      <c r="S11" s="6">
        <f>'REVISED AGRI'!S11+'REVISED MSME'!S11+'OPS FINAL'!S11</f>
        <v>2303</v>
      </c>
      <c r="T11" s="6">
        <f>'REVISED AGRI'!T11+'REVISED MSME'!T11+'OPS FINAL'!T11</f>
        <v>125624</v>
      </c>
      <c r="U11" s="6">
        <f>'REVISED AGRI'!U11+'REVISED MSME'!U11+'OPS FINAL'!U11</f>
        <v>2100</v>
      </c>
      <c r="V11" s="6">
        <f>'REVISED AGRI'!V11+'REVISED MSME'!V11+'OPS FINAL'!V11</f>
        <v>1496</v>
      </c>
      <c r="W11" s="6">
        <f>'REVISED AGRI'!W11+'REVISED MSME'!W11+'OPS FINAL'!W11</f>
        <v>0</v>
      </c>
      <c r="X11" s="6">
        <f>'REVISED AGRI'!X11+'REVISED MSME'!X11+'OPS FINAL'!X11</f>
        <v>0</v>
      </c>
      <c r="Y11" s="6">
        <f>'REVISED AGRI'!Y11+'REVISED MSME'!Y11+'OPS FINAL'!Y11</f>
        <v>0</v>
      </c>
      <c r="Z11" s="6">
        <f>'REVISED AGRI'!Z11+'REVISED MSME'!Z11+'OPS FINAL'!Z11</f>
        <v>1742</v>
      </c>
      <c r="AA11" s="6">
        <f>'REVISED AGRI'!AA11+'REVISED MSME'!AA11+'OPS FINAL'!AA11</f>
        <v>3893</v>
      </c>
      <c r="AB11" s="6">
        <f>'REVISED AGRI'!AB11+'REVISED MSME'!AB11+'OPS FINAL'!AB11</f>
        <v>15533</v>
      </c>
      <c r="AC11" s="6">
        <f>'REVISED AGRI'!AC11+'REVISED MSME'!AC11+'OPS FINAL'!AC11</f>
        <v>0</v>
      </c>
      <c r="AD11" s="6">
        <f>'REVISED AGRI'!AD11+'REVISED MSME'!AD11+'OPS FINAL'!AD11</f>
        <v>0</v>
      </c>
      <c r="AE11" s="6">
        <f>'REVISED AGRI'!AE11+'REVISED MSME'!AE11+'OPS FINAL'!AE11</f>
        <v>0</v>
      </c>
      <c r="AF11" s="6">
        <f>'REVISED AGRI'!AF11+'REVISED MSME'!AF11+'OPS FINAL'!AF11</f>
        <v>11457</v>
      </c>
      <c r="AG11" s="6">
        <f>'REVISED AGRI'!AG11+'REVISED MSME'!AG11+'OPS FINAL'!AG11</f>
        <v>0</v>
      </c>
      <c r="AH11" s="6">
        <f>'REVISED AGRI'!AH11+'REVISED MSME'!AH11+'OPS FINAL'!AH11</f>
        <v>36221</v>
      </c>
      <c r="AI11" s="6">
        <f>'REVISED AGRI'!AI11+'REVISED MSME'!AI11+'OPS FINAL'!AI11</f>
        <v>161845</v>
      </c>
      <c r="AJ11" s="6">
        <f>'REVISED AGRI'!AJ11+'REVISED MSME'!AJ11+'OPS FINAL'!AJ11</f>
        <v>13478</v>
      </c>
      <c r="AK11" s="6">
        <f>'REVISED AGRI'!AK11+'REVISED MSME'!AK11+'OPS FINAL'!AK11</f>
        <v>13478</v>
      </c>
      <c r="AL11" s="6">
        <f>'REVISED AGRI'!AL11+'REVISED MSME'!AL11+'OPS FINAL'!AL11</f>
        <v>96054</v>
      </c>
      <c r="AM11" s="6">
        <f>'REVISED AGRI'!AM11+'REVISED MSME'!AM11+'OPS FINAL'!AM11</f>
        <v>0</v>
      </c>
      <c r="AN11" s="6">
        <f>'REVISED AGRI'!AN11+'REVISED MSME'!AN11+'OPS FINAL'!AN11</f>
        <v>96054</v>
      </c>
      <c r="AO11" s="6">
        <f>'REVISED AGRI'!AO11+'REVISED MSME'!AO11+'OPS FINAL'!AO11</f>
        <v>6838</v>
      </c>
      <c r="AP11" s="6">
        <f>'REVISED AGRI'!AP11+'REVISED MSME'!AP11+'OPS FINAL'!AP11</f>
        <v>0</v>
      </c>
      <c r="AQ11" s="6">
        <f>'REVISED AGRI'!AQ11+'REVISED MSME'!AQ11+'OPS FINAL'!AQ11</f>
        <v>0</v>
      </c>
      <c r="AR11" s="6">
        <f>'REVISED AGRI'!AR11+'REVISED MSME'!AR11+'OPS FINAL'!AR11</f>
        <v>6838</v>
      </c>
      <c r="AS11" s="6">
        <f>'REVISED AGRI'!AS11+'REVISED MSME'!AS11+'OPS FINAL'!AS11</f>
        <v>278215</v>
      </c>
      <c r="AT11" s="5" t="s">
        <v>44</v>
      </c>
    </row>
    <row r="12" spans="1:46" x14ac:dyDescent="0.25">
      <c r="A12" s="5" t="s">
        <v>45</v>
      </c>
      <c r="B12" s="6">
        <f>'REVISED AGRI'!B12+'REVISED MSME'!B12+'OPS FINAL'!B12</f>
        <v>15168</v>
      </c>
      <c r="C12" s="6">
        <f>'REVISED AGRI'!C12+'REVISED MSME'!C12+'OPS FINAL'!C12</f>
        <v>1779</v>
      </c>
      <c r="D12" s="6">
        <f>'REVISED AGRI'!D12+'REVISED MSME'!D12+'OPS FINAL'!D12</f>
        <v>28476</v>
      </c>
      <c r="E12" s="6">
        <f>'REVISED AGRI'!E12+'REVISED MSME'!E12+'OPS FINAL'!E12</f>
        <v>7152</v>
      </c>
      <c r="F12" s="6">
        <f>'REVISED AGRI'!F12+'REVISED MSME'!F12+'OPS FINAL'!F12</f>
        <v>3160</v>
      </c>
      <c r="G12" s="6">
        <f>'REVISED AGRI'!G12+'REVISED MSME'!G12+'OPS FINAL'!G12</f>
        <v>8168</v>
      </c>
      <c r="H12" s="6">
        <f>'REVISED AGRI'!H12+'REVISED MSME'!H12+'OPS FINAL'!H12</f>
        <v>1372</v>
      </c>
      <c r="I12" s="6">
        <f>'REVISED AGRI'!I12+'REVISED MSME'!I12+'OPS FINAL'!I12</f>
        <v>6809</v>
      </c>
      <c r="J12" s="6">
        <f>'REVISED AGRI'!J12+'REVISED MSME'!J12+'OPS FINAL'!J12</f>
        <v>27010</v>
      </c>
      <c r="K12" s="6">
        <f>'REVISED AGRI'!K12+'REVISED MSME'!K12+'OPS FINAL'!K12</f>
        <v>0</v>
      </c>
      <c r="L12" s="6">
        <f>'REVISED AGRI'!L12+'REVISED MSME'!L12+'OPS FINAL'!L12</f>
        <v>0</v>
      </c>
      <c r="M12" s="6">
        <f>'REVISED AGRI'!M12+'REVISED MSME'!M12+'OPS FINAL'!M12</f>
        <v>0</v>
      </c>
      <c r="N12" s="6">
        <f>'REVISED AGRI'!N12+'REVISED MSME'!N12+'OPS FINAL'!N12</f>
        <v>2131</v>
      </c>
      <c r="O12" s="6">
        <f>'REVISED AGRI'!O12+'REVISED MSME'!O12+'OPS FINAL'!O12</f>
        <v>957</v>
      </c>
      <c r="P12" s="6">
        <f>'REVISED AGRI'!P12+'REVISED MSME'!P12+'OPS FINAL'!P12</f>
        <v>790</v>
      </c>
      <c r="Q12" s="6">
        <f>'REVISED AGRI'!Q12+'REVISED MSME'!Q12+'OPS FINAL'!Q12</f>
        <v>0</v>
      </c>
      <c r="R12" s="6">
        <f>'REVISED AGRI'!R12+'REVISED MSME'!R12+'OPS FINAL'!R12</f>
        <v>1234</v>
      </c>
      <c r="S12" s="6">
        <f>'REVISED AGRI'!S12+'REVISED MSME'!S12+'OPS FINAL'!S12</f>
        <v>2246</v>
      </c>
      <c r="T12" s="6">
        <f>'REVISED AGRI'!T12+'REVISED MSME'!T12+'OPS FINAL'!T12</f>
        <v>106452</v>
      </c>
      <c r="U12" s="6">
        <f>'REVISED AGRI'!U12+'REVISED MSME'!U12+'OPS FINAL'!U12</f>
        <v>2100</v>
      </c>
      <c r="V12" s="6">
        <f>'REVISED AGRI'!V12+'REVISED MSME'!V12+'OPS FINAL'!V12</f>
        <v>5218</v>
      </c>
      <c r="W12" s="6">
        <f>'REVISED AGRI'!W12+'REVISED MSME'!W12+'OPS FINAL'!W12</f>
        <v>0</v>
      </c>
      <c r="X12" s="6">
        <f>'REVISED AGRI'!X12+'REVISED MSME'!X12+'OPS FINAL'!X12</f>
        <v>0</v>
      </c>
      <c r="Y12" s="6">
        <f>'REVISED AGRI'!Y12+'REVISED MSME'!Y12+'OPS FINAL'!Y12</f>
        <v>0</v>
      </c>
      <c r="Z12" s="6">
        <f>'REVISED AGRI'!Z12+'REVISED MSME'!Z12+'OPS FINAL'!Z12</f>
        <v>1315</v>
      </c>
      <c r="AA12" s="6">
        <f>'REVISED AGRI'!AA12+'REVISED MSME'!AA12+'OPS FINAL'!AA12</f>
        <v>1947</v>
      </c>
      <c r="AB12" s="6">
        <f>'REVISED AGRI'!AB12+'REVISED MSME'!AB12+'OPS FINAL'!AB12</f>
        <v>0</v>
      </c>
      <c r="AC12" s="6">
        <f>'REVISED AGRI'!AC12+'REVISED MSME'!AC12+'OPS FINAL'!AC12</f>
        <v>0</v>
      </c>
      <c r="AD12" s="6">
        <f>'REVISED AGRI'!AD12+'REVISED MSME'!AD12+'OPS FINAL'!AD12</f>
        <v>0</v>
      </c>
      <c r="AE12" s="6">
        <f>'REVISED AGRI'!AE12+'REVISED MSME'!AE12+'OPS FINAL'!AE12</f>
        <v>0</v>
      </c>
      <c r="AF12" s="6">
        <f>'REVISED AGRI'!AF12+'REVISED MSME'!AF12+'OPS FINAL'!AF12</f>
        <v>10684</v>
      </c>
      <c r="AG12" s="6">
        <f>'REVISED AGRI'!AG12+'REVISED MSME'!AG12+'OPS FINAL'!AG12</f>
        <v>0</v>
      </c>
      <c r="AH12" s="6">
        <f>'REVISED AGRI'!AH12+'REVISED MSME'!AH12+'OPS FINAL'!AH12</f>
        <v>21264</v>
      </c>
      <c r="AI12" s="6">
        <f>'REVISED AGRI'!AI12+'REVISED MSME'!AI12+'OPS FINAL'!AI12</f>
        <v>127716</v>
      </c>
      <c r="AJ12" s="6">
        <f>'REVISED AGRI'!AJ12+'REVISED MSME'!AJ12+'OPS FINAL'!AJ12</f>
        <v>7258</v>
      </c>
      <c r="AK12" s="6">
        <f>'REVISED AGRI'!AK12+'REVISED MSME'!AK12+'OPS FINAL'!AK12</f>
        <v>7258</v>
      </c>
      <c r="AL12" s="6">
        <f>'REVISED AGRI'!AL12+'REVISED MSME'!AL12+'OPS FINAL'!AL12</f>
        <v>53902</v>
      </c>
      <c r="AM12" s="6">
        <f>'REVISED AGRI'!AM12+'REVISED MSME'!AM12+'OPS FINAL'!AM12</f>
        <v>0</v>
      </c>
      <c r="AN12" s="6">
        <f>'REVISED AGRI'!AN12+'REVISED MSME'!AN12+'OPS FINAL'!AN12</f>
        <v>53902</v>
      </c>
      <c r="AO12" s="6">
        <f>'REVISED AGRI'!AO12+'REVISED MSME'!AO12+'OPS FINAL'!AO12</f>
        <v>9062</v>
      </c>
      <c r="AP12" s="6">
        <f>'REVISED AGRI'!AP12+'REVISED MSME'!AP12+'OPS FINAL'!AP12</f>
        <v>0</v>
      </c>
      <c r="AQ12" s="6">
        <f>'REVISED AGRI'!AQ12+'REVISED MSME'!AQ12+'OPS FINAL'!AQ12</f>
        <v>0</v>
      </c>
      <c r="AR12" s="6">
        <f>'REVISED AGRI'!AR12+'REVISED MSME'!AR12+'OPS FINAL'!AR12</f>
        <v>9062</v>
      </c>
      <c r="AS12" s="6">
        <f>'REVISED AGRI'!AS12+'REVISED MSME'!AS12+'OPS FINAL'!AS12</f>
        <v>197938</v>
      </c>
      <c r="AT12" s="5" t="s">
        <v>45</v>
      </c>
    </row>
    <row r="13" spans="1:46" x14ac:dyDescent="0.25">
      <c r="A13" s="5" t="s">
        <v>46</v>
      </c>
      <c r="B13" s="6">
        <f>'REVISED AGRI'!B13+'REVISED MSME'!B13+'OPS FINAL'!B13</f>
        <v>46458</v>
      </c>
      <c r="C13" s="6">
        <f>'REVISED AGRI'!C13+'REVISED MSME'!C13+'OPS FINAL'!C13</f>
        <v>25160</v>
      </c>
      <c r="D13" s="6">
        <f>'REVISED AGRI'!D13+'REVISED MSME'!D13+'OPS FINAL'!D13</f>
        <v>22986</v>
      </c>
      <c r="E13" s="6">
        <f>'REVISED AGRI'!E13+'REVISED MSME'!E13+'OPS FINAL'!E13</f>
        <v>3771</v>
      </c>
      <c r="F13" s="6">
        <f>'REVISED AGRI'!F13+'REVISED MSME'!F13+'OPS FINAL'!F13</f>
        <v>7833</v>
      </c>
      <c r="G13" s="6">
        <f>'REVISED AGRI'!G13+'REVISED MSME'!G13+'OPS FINAL'!G13</f>
        <v>12506</v>
      </c>
      <c r="H13" s="6">
        <f>'REVISED AGRI'!H13+'REVISED MSME'!H13+'OPS FINAL'!H13</f>
        <v>2017</v>
      </c>
      <c r="I13" s="6">
        <f>'REVISED AGRI'!I13+'REVISED MSME'!I13+'OPS FINAL'!I13</f>
        <v>13291</v>
      </c>
      <c r="J13" s="6">
        <f>'REVISED AGRI'!J13+'REVISED MSME'!J13+'OPS FINAL'!J13</f>
        <v>7453</v>
      </c>
      <c r="K13" s="6">
        <f>'REVISED AGRI'!K13+'REVISED MSME'!K13+'OPS FINAL'!K13</f>
        <v>1032</v>
      </c>
      <c r="L13" s="6">
        <f>'REVISED AGRI'!L13+'REVISED MSME'!L13+'OPS FINAL'!L13</f>
        <v>638</v>
      </c>
      <c r="M13" s="6">
        <f>'REVISED AGRI'!M13+'REVISED MSME'!M13+'OPS FINAL'!M13</f>
        <v>984</v>
      </c>
      <c r="N13" s="6">
        <f>'REVISED AGRI'!N13+'REVISED MSME'!N13+'OPS FINAL'!N13</f>
        <v>4303</v>
      </c>
      <c r="O13" s="6">
        <f>'REVISED AGRI'!O13+'REVISED MSME'!O13+'OPS FINAL'!O13</f>
        <v>3197</v>
      </c>
      <c r="P13" s="6">
        <f>'REVISED AGRI'!P13+'REVISED MSME'!P13+'OPS FINAL'!P13</f>
        <v>688</v>
      </c>
      <c r="Q13" s="6">
        <f>'REVISED AGRI'!Q13+'REVISED MSME'!Q13+'OPS FINAL'!Q13</f>
        <v>838</v>
      </c>
      <c r="R13" s="6">
        <f>'REVISED AGRI'!R13+'REVISED MSME'!R13+'OPS FINAL'!R13</f>
        <v>1281</v>
      </c>
      <c r="S13" s="6">
        <f>'REVISED AGRI'!S13+'REVISED MSME'!S13+'OPS FINAL'!S13</f>
        <v>6067</v>
      </c>
      <c r="T13" s="6">
        <f>'REVISED AGRI'!T13+'REVISED MSME'!T13+'OPS FINAL'!T13</f>
        <v>160503</v>
      </c>
      <c r="U13" s="6">
        <f>'REVISED AGRI'!U13+'REVISED MSME'!U13+'OPS FINAL'!U13</f>
        <v>1002</v>
      </c>
      <c r="V13" s="6">
        <f>'REVISED AGRI'!V13+'REVISED MSME'!V13+'OPS FINAL'!V13</f>
        <v>2991</v>
      </c>
      <c r="W13" s="6">
        <f>'REVISED AGRI'!W13+'REVISED MSME'!W13+'OPS FINAL'!W13</f>
        <v>0</v>
      </c>
      <c r="X13" s="6">
        <f>'REVISED AGRI'!X13+'REVISED MSME'!X13+'OPS FINAL'!X13</f>
        <v>0</v>
      </c>
      <c r="Y13" s="6">
        <f>'REVISED AGRI'!Y13+'REVISED MSME'!Y13+'OPS FINAL'!Y13</f>
        <v>0</v>
      </c>
      <c r="Z13" s="6">
        <f>'REVISED AGRI'!Z13+'REVISED MSME'!Z13+'OPS FINAL'!Z13</f>
        <v>1315</v>
      </c>
      <c r="AA13" s="6">
        <f>'REVISED AGRI'!AA13+'REVISED MSME'!AA13+'OPS FINAL'!AA13</f>
        <v>3893</v>
      </c>
      <c r="AB13" s="6">
        <f>'REVISED AGRI'!AB13+'REVISED MSME'!AB13+'OPS FINAL'!AB13</f>
        <v>4079</v>
      </c>
      <c r="AC13" s="6">
        <f>'REVISED AGRI'!AC13+'REVISED MSME'!AC13+'OPS FINAL'!AC13</f>
        <v>0</v>
      </c>
      <c r="AD13" s="6">
        <f>'REVISED AGRI'!AD13+'REVISED MSME'!AD13+'OPS FINAL'!AD13</f>
        <v>0</v>
      </c>
      <c r="AE13" s="6">
        <f>'REVISED AGRI'!AE13+'REVISED MSME'!AE13+'OPS FINAL'!AE13</f>
        <v>0</v>
      </c>
      <c r="AF13" s="6">
        <f>'REVISED AGRI'!AF13+'REVISED MSME'!AF13+'OPS FINAL'!AF13</f>
        <v>13100</v>
      </c>
      <c r="AG13" s="6">
        <f>'REVISED AGRI'!AG13+'REVISED MSME'!AG13+'OPS FINAL'!AG13</f>
        <v>0</v>
      </c>
      <c r="AH13" s="6">
        <f>'REVISED AGRI'!AH13+'REVISED MSME'!AH13+'OPS FINAL'!AH13</f>
        <v>26380</v>
      </c>
      <c r="AI13" s="6">
        <f>'REVISED AGRI'!AI13+'REVISED MSME'!AI13+'OPS FINAL'!AI13</f>
        <v>186883</v>
      </c>
      <c r="AJ13" s="6">
        <f>'REVISED AGRI'!AJ13+'REVISED MSME'!AJ13+'OPS FINAL'!AJ13</f>
        <v>0</v>
      </c>
      <c r="AK13" s="6">
        <f>'REVISED AGRI'!AK13+'REVISED MSME'!AK13+'OPS FINAL'!AK13</f>
        <v>0</v>
      </c>
      <c r="AL13" s="6">
        <f>'REVISED AGRI'!AL13+'REVISED MSME'!AL13+'OPS FINAL'!AL13</f>
        <v>0</v>
      </c>
      <c r="AM13" s="6">
        <f>'REVISED AGRI'!AM13+'REVISED MSME'!AM13+'OPS FINAL'!AM13</f>
        <v>94914</v>
      </c>
      <c r="AN13" s="6">
        <f>'REVISED AGRI'!AN13+'REVISED MSME'!AN13+'OPS FINAL'!AN13</f>
        <v>94914</v>
      </c>
      <c r="AO13" s="6">
        <f>'REVISED AGRI'!AO13+'REVISED MSME'!AO13+'OPS FINAL'!AO13</f>
        <v>8265</v>
      </c>
      <c r="AP13" s="6">
        <f>'REVISED AGRI'!AP13+'REVISED MSME'!AP13+'OPS FINAL'!AP13</f>
        <v>547</v>
      </c>
      <c r="AQ13" s="6">
        <f>'REVISED AGRI'!AQ13+'REVISED MSME'!AQ13+'OPS FINAL'!AQ13</f>
        <v>0</v>
      </c>
      <c r="AR13" s="6">
        <f>'REVISED AGRI'!AR13+'REVISED MSME'!AR13+'OPS FINAL'!AR13</f>
        <v>8812</v>
      </c>
      <c r="AS13" s="6">
        <f>'REVISED AGRI'!AS13+'REVISED MSME'!AS13+'OPS FINAL'!AS13</f>
        <v>290609</v>
      </c>
      <c r="AT13" s="5" t="s">
        <v>46</v>
      </c>
    </row>
    <row r="14" spans="1:46" x14ac:dyDescent="0.25">
      <c r="A14" s="5" t="s">
        <v>47</v>
      </c>
      <c r="B14" s="6">
        <f>'REVISED AGRI'!B14+'REVISED MSME'!B14+'OPS FINAL'!B14</f>
        <v>78716</v>
      </c>
      <c r="C14" s="6">
        <f>'REVISED AGRI'!C14+'REVISED MSME'!C14+'OPS FINAL'!C14</f>
        <v>38605</v>
      </c>
      <c r="D14" s="6">
        <f>'REVISED AGRI'!D14+'REVISED MSME'!D14+'OPS FINAL'!D14</f>
        <v>24854</v>
      </c>
      <c r="E14" s="6">
        <f>'REVISED AGRI'!E14+'REVISED MSME'!E14+'OPS FINAL'!E14</f>
        <v>7152</v>
      </c>
      <c r="F14" s="6">
        <f>'REVISED AGRI'!F14+'REVISED MSME'!F14+'OPS FINAL'!F14</f>
        <v>2198</v>
      </c>
      <c r="G14" s="6">
        <f>'REVISED AGRI'!G14+'REVISED MSME'!G14+'OPS FINAL'!G14</f>
        <v>11998</v>
      </c>
      <c r="H14" s="6">
        <f>'REVISED AGRI'!H14+'REVISED MSME'!H14+'OPS FINAL'!H14</f>
        <v>4759</v>
      </c>
      <c r="I14" s="6">
        <f>'REVISED AGRI'!I14+'REVISED MSME'!I14+'OPS FINAL'!I14</f>
        <v>10291</v>
      </c>
      <c r="J14" s="6">
        <f>'REVISED AGRI'!J14+'REVISED MSME'!J14+'OPS FINAL'!J14</f>
        <v>18024</v>
      </c>
      <c r="K14" s="6">
        <f>'REVISED AGRI'!K14+'REVISED MSME'!K14+'OPS FINAL'!K14</f>
        <v>794</v>
      </c>
      <c r="L14" s="6">
        <f>'REVISED AGRI'!L14+'REVISED MSME'!L14+'OPS FINAL'!L14</f>
        <v>0</v>
      </c>
      <c r="M14" s="6">
        <f>'REVISED AGRI'!M14+'REVISED MSME'!M14+'OPS FINAL'!M14</f>
        <v>381</v>
      </c>
      <c r="N14" s="6">
        <f>'REVISED AGRI'!N14+'REVISED MSME'!N14+'OPS FINAL'!N14</f>
        <v>738</v>
      </c>
      <c r="O14" s="6">
        <f>'REVISED AGRI'!O14+'REVISED MSME'!O14+'OPS FINAL'!O14</f>
        <v>3197</v>
      </c>
      <c r="P14" s="6">
        <f>'REVISED AGRI'!P14+'REVISED MSME'!P14+'OPS FINAL'!P14</f>
        <v>688</v>
      </c>
      <c r="Q14" s="6">
        <f>'REVISED AGRI'!Q14+'REVISED MSME'!Q14+'OPS FINAL'!Q14</f>
        <v>0</v>
      </c>
      <c r="R14" s="6">
        <f>'REVISED AGRI'!R14+'REVISED MSME'!R14+'OPS FINAL'!R14</f>
        <v>1234</v>
      </c>
      <c r="S14" s="6">
        <f>'REVISED AGRI'!S14+'REVISED MSME'!S14+'OPS FINAL'!S14</f>
        <v>3032</v>
      </c>
      <c r="T14" s="6">
        <f>'REVISED AGRI'!T14+'REVISED MSME'!T14+'OPS FINAL'!T14</f>
        <v>206661</v>
      </c>
      <c r="U14" s="6">
        <f>'REVISED AGRI'!U14+'REVISED MSME'!U14+'OPS FINAL'!U14</f>
        <v>2100</v>
      </c>
      <c r="V14" s="6">
        <f>'REVISED AGRI'!V14+'REVISED MSME'!V14+'OPS FINAL'!V14</f>
        <v>7830</v>
      </c>
      <c r="W14" s="6">
        <f>'REVISED AGRI'!W14+'REVISED MSME'!W14+'OPS FINAL'!W14</f>
        <v>0</v>
      </c>
      <c r="X14" s="6">
        <f>'REVISED AGRI'!X14+'REVISED MSME'!X14+'OPS FINAL'!X14</f>
        <v>0</v>
      </c>
      <c r="Y14" s="6">
        <f>'REVISED AGRI'!Y14+'REVISED MSME'!Y14+'OPS FINAL'!Y14</f>
        <v>0</v>
      </c>
      <c r="Z14" s="6">
        <f>'REVISED AGRI'!Z14+'REVISED MSME'!Z14+'OPS FINAL'!Z14</f>
        <v>1315</v>
      </c>
      <c r="AA14" s="6">
        <f>'REVISED AGRI'!AA14+'REVISED MSME'!AA14+'OPS FINAL'!AA14</f>
        <v>7768</v>
      </c>
      <c r="AB14" s="6">
        <f>'REVISED AGRI'!AB14+'REVISED MSME'!AB14+'OPS FINAL'!AB14</f>
        <v>0</v>
      </c>
      <c r="AC14" s="6">
        <f>'REVISED AGRI'!AC14+'REVISED MSME'!AC14+'OPS FINAL'!AC14</f>
        <v>0</v>
      </c>
      <c r="AD14" s="6">
        <f>'REVISED AGRI'!AD14+'REVISED MSME'!AD14+'OPS FINAL'!AD14</f>
        <v>0</v>
      </c>
      <c r="AE14" s="6">
        <f>'REVISED AGRI'!AE14+'REVISED MSME'!AE14+'OPS FINAL'!AE14</f>
        <v>0</v>
      </c>
      <c r="AF14" s="6">
        <f>'REVISED AGRI'!AF14+'REVISED MSME'!AF14+'OPS FINAL'!AF14</f>
        <v>24122</v>
      </c>
      <c r="AG14" s="6">
        <f>'REVISED AGRI'!AG14+'REVISED MSME'!AG14+'OPS FINAL'!AG14</f>
        <v>0</v>
      </c>
      <c r="AH14" s="6">
        <f>'REVISED AGRI'!AH14+'REVISED MSME'!AH14+'OPS FINAL'!AH14</f>
        <v>43135</v>
      </c>
      <c r="AI14" s="6">
        <f>'REVISED AGRI'!AI14+'REVISED MSME'!AI14+'OPS FINAL'!AI14</f>
        <v>249796</v>
      </c>
      <c r="AJ14" s="6">
        <f>'REVISED AGRI'!AJ14+'REVISED MSME'!AJ14+'OPS FINAL'!AJ14</f>
        <v>0</v>
      </c>
      <c r="AK14" s="6">
        <f>'REVISED AGRI'!AK14+'REVISED MSME'!AK14+'OPS FINAL'!AK14</f>
        <v>0</v>
      </c>
      <c r="AL14" s="6">
        <f>'REVISED AGRI'!AL14+'REVISED MSME'!AL14+'OPS FINAL'!AL14</f>
        <v>0</v>
      </c>
      <c r="AM14" s="6">
        <f>'REVISED AGRI'!AM14+'REVISED MSME'!AM14+'OPS FINAL'!AM14</f>
        <v>94986</v>
      </c>
      <c r="AN14" s="6">
        <f>'REVISED AGRI'!AN14+'REVISED MSME'!AN14+'OPS FINAL'!AN14</f>
        <v>94986</v>
      </c>
      <c r="AO14" s="6">
        <f>'REVISED AGRI'!AO14+'REVISED MSME'!AO14+'OPS FINAL'!AO14</f>
        <v>6838</v>
      </c>
      <c r="AP14" s="6">
        <f>'REVISED AGRI'!AP14+'REVISED MSME'!AP14+'OPS FINAL'!AP14</f>
        <v>7630</v>
      </c>
      <c r="AQ14" s="6">
        <f>'REVISED AGRI'!AQ14+'REVISED MSME'!AQ14+'OPS FINAL'!AQ14</f>
        <v>0</v>
      </c>
      <c r="AR14" s="6">
        <f>'REVISED AGRI'!AR14+'REVISED MSME'!AR14+'OPS FINAL'!AR14</f>
        <v>14468</v>
      </c>
      <c r="AS14" s="6">
        <f>'REVISED AGRI'!AS14+'REVISED MSME'!AS14+'OPS FINAL'!AS14</f>
        <v>359250</v>
      </c>
      <c r="AT14" s="5" t="s">
        <v>47</v>
      </c>
    </row>
    <row r="15" spans="1:46" x14ac:dyDescent="0.25">
      <c r="A15" s="5" t="s">
        <v>48</v>
      </c>
      <c r="B15" s="6">
        <f>'REVISED AGRI'!B15+'REVISED MSME'!B15+'OPS FINAL'!B15</f>
        <v>45352</v>
      </c>
      <c r="C15" s="6">
        <f>'REVISED AGRI'!C15+'REVISED MSME'!C15+'OPS FINAL'!C15</f>
        <v>9409</v>
      </c>
      <c r="D15" s="6">
        <f>'REVISED AGRI'!D15+'REVISED MSME'!D15+'OPS FINAL'!D15</f>
        <v>72643</v>
      </c>
      <c r="E15" s="6">
        <f>'REVISED AGRI'!E15+'REVISED MSME'!E15+'OPS FINAL'!E15</f>
        <v>9650</v>
      </c>
      <c r="F15" s="6">
        <f>'REVISED AGRI'!F15+'REVISED MSME'!F15+'OPS FINAL'!F15</f>
        <v>11953</v>
      </c>
      <c r="G15" s="6">
        <f>'REVISED AGRI'!G15+'REVISED MSME'!G15+'OPS FINAL'!G15</f>
        <v>22568</v>
      </c>
      <c r="H15" s="6">
        <f>'REVISED AGRI'!H15+'REVISED MSME'!H15+'OPS FINAL'!H15</f>
        <v>4843</v>
      </c>
      <c r="I15" s="6">
        <f>'REVISED AGRI'!I15+'REVISED MSME'!I15+'OPS FINAL'!I15</f>
        <v>13291</v>
      </c>
      <c r="J15" s="6">
        <f>'REVISED AGRI'!J15+'REVISED MSME'!J15+'OPS FINAL'!J15</f>
        <v>9037</v>
      </c>
      <c r="K15" s="6">
        <f>'REVISED AGRI'!K15+'REVISED MSME'!K15+'OPS FINAL'!K15</f>
        <v>794</v>
      </c>
      <c r="L15" s="6">
        <f>'REVISED AGRI'!L15+'REVISED MSME'!L15+'OPS FINAL'!L15</f>
        <v>638</v>
      </c>
      <c r="M15" s="6">
        <f>'REVISED AGRI'!M15+'REVISED MSME'!M15+'OPS FINAL'!M15</f>
        <v>381</v>
      </c>
      <c r="N15" s="6">
        <f>'REVISED AGRI'!N15+'REVISED MSME'!N15+'OPS FINAL'!N15</f>
        <v>738</v>
      </c>
      <c r="O15" s="6">
        <f>'REVISED AGRI'!O15+'REVISED MSME'!O15+'OPS FINAL'!O15</f>
        <v>4478</v>
      </c>
      <c r="P15" s="6">
        <f>'REVISED AGRI'!P15+'REVISED MSME'!P15+'OPS FINAL'!P15</f>
        <v>1426</v>
      </c>
      <c r="Q15" s="6">
        <f>'REVISED AGRI'!Q15+'REVISED MSME'!Q15+'OPS FINAL'!Q15</f>
        <v>838</v>
      </c>
      <c r="R15" s="6">
        <f>'REVISED AGRI'!R15+'REVISED MSME'!R15+'OPS FINAL'!R15</f>
        <v>1875</v>
      </c>
      <c r="S15" s="6">
        <f>'REVISED AGRI'!S15+'REVISED MSME'!S15+'OPS FINAL'!S15</f>
        <v>1517</v>
      </c>
      <c r="T15" s="6">
        <f>'REVISED AGRI'!T15+'REVISED MSME'!T15+'OPS FINAL'!T15</f>
        <v>211431</v>
      </c>
      <c r="U15" s="6">
        <f>'REVISED AGRI'!U15+'REVISED MSME'!U15+'OPS FINAL'!U15</f>
        <v>1002</v>
      </c>
      <c r="V15" s="6">
        <f>'REVISED AGRI'!V15+'REVISED MSME'!V15+'OPS FINAL'!V15</f>
        <v>7099</v>
      </c>
      <c r="W15" s="6">
        <f>'REVISED AGRI'!W15+'REVISED MSME'!W15+'OPS FINAL'!W15</f>
        <v>0</v>
      </c>
      <c r="X15" s="6">
        <f>'REVISED AGRI'!X15+'REVISED MSME'!X15+'OPS FINAL'!X15</f>
        <v>0</v>
      </c>
      <c r="Y15" s="6">
        <f>'REVISED AGRI'!Y15+'REVISED MSME'!Y15+'OPS FINAL'!Y15</f>
        <v>0</v>
      </c>
      <c r="Z15" s="6">
        <f>'REVISED AGRI'!Z15+'REVISED MSME'!Z15+'OPS FINAL'!Z15</f>
        <v>3484</v>
      </c>
      <c r="AA15" s="6">
        <f>'REVISED AGRI'!AA15+'REVISED MSME'!AA15+'OPS FINAL'!AA15</f>
        <v>9715</v>
      </c>
      <c r="AB15" s="6">
        <f>'REVISED AGRI'!AB15+'REVISED MSME'!AB15+'OPS FINAL'!AB15</f>
        <v>11846</v>
      </c>
      <c r="AC15" s="6">
        <f>'REVISED AGRI'!AC15+'REVISED MSME'!AC15+'OPS FINAL'!AC15</f>
        <v>0</v>
      </c>
      <c r="AD15" s="6">
        <f>'REVISED AGRI'!AD15+'REVISED MSME'!AD15+'OPS FINAL'!AD15</f>
        <v>398</v>
      </c>
      <c r="AE15" s="6">
        <f>'REVISED AGRI'!AE15+'REVISED MSME'!AE15+'OPS FINAL'!AE15</f>
        <v>448</v>
      </c>
      <c r="AF15" s="6">
        <f>'REVISED AGRI'!AF15+'REVISED MSME'!AF15+'OPS FINAL'!AF15</f>
        <v>10684</v>
      </c>
      <c r="AG15" s="6">
        <f>'REVISED AGRI'!AG15+'REVISED MSME'!AG15+'OPS FINAL'!AG15</f>
        <v>0</v>
      </c>
      <c r="AH15" s="6">
        <f>'REVISED AGRI'!AH15+'REVISED MSME'!AH15+'OPS FINAL'!AH15</f>
        <v>44676</v>
      </c>
      <c r="AI15" s="6">
        <f>'REVISED AGRI'!AI15+'REVISED MSME'!AI15+'OPS FINAL'!AI15</f>
        <v>256107</v>
      </c>
      <c r="AJ15" s="6">
        <f>'REVISED AGRI'!AJ15+'REVISED MSME'!AJ15+'OPS FINAL'!AJ15</f>
        <v>5184</v>
      </c>
      <c r="AK15" s="6">
        <f>'REVISED AGRI'!AK15+'REVISED MSME'!AK15+'OPS FINAL'!AK15</f>
        <v>5184</v>
      </c>
      <c r="AL15" s="6">
        <f>'REVISED AGRI'!AL15+'REVISED MSME'!AL15+'OPS FINAL'!AL15</f>
        <v>85878</v>
      </c>
      <c r="AM15" s="6">
        <f>'REVISED AGRI'!AM15+'REVISED MSME'!AM15+'OPS FINAL'!AM15</f>
        <v>0</v>
      </c>
      <c r="AN15" s="6">
        <f>'REVISED AGRI'!AN15+'REVISED MSME'!AN15+'OPS FINAL'!AN15</f>
        <v>85878</v>
      </c>
      <c r="AO15" s="6">
        <f>'REVISED AGRI'!AO15+'REVISED MSME'!AO15+'OPS FINAL'!AO15</f>
        <v>15733</v>
      </c>
      <c r="AP15" s="6">
        <f>'REVISED AGRI'!AP15+'REVISED MSME'!AP15+'OPS FINAL'!AP15</f>
        <v>547</v>
      </c>
      <c r="AQ15" s="6">
        <f>'REVISED AGRI'!AQ15+'REVISED MSME'!AQ15+'OPS FINAL'!AQ15</f>
        <v>1667</v>
      </c>
      <c r="AR15" s="6">
        <f>'REVISED AGRI'!AR15+'REVISED MSME'!AR15+'OPS FINAL'!AR15</f>
        <v>17947</v>
      </c>
      <c r="AS15" s="6">
        <f>'REVISED AGRI'!AS15+'REVISED MSME'!AS15+'OPS FINAL'!AS15</f>
        <v>365116</v>
      </c>
      <c r="AT15" s="5" t="s">
        <v>48</v>
      </c>
    </row>
    <row r="16" spans="1:46" x14ac:dyDescent="0.25">
      <c r="A16" s="5" t="s">
        <v>49</v>
      </c>
      <c r="B16" s="6">
        <f>'REVISED AGRI'!B16+'REVISED MSME'!B16+'OPS FINAL'!B16</f>
        <v>31325</v>
      </c>
      <c r="C16" s="6">
        <f>'REVISED AGRI'!C16+'REVISED MSME'!C16+'OPS FINAL'!C16</f>
        <v>18279</v>
      </c>
      <c r="D16" s="6">
        <f>'REVISED AGRI'!D16+'REVISED MSME'!D16+'OPS FINAL'!D16</f>
        <v>9978</v>
      </c>
      <c r="E16" s="6">
        <f>'REVISED AGRI'!E16+'REVISED MSME'!E16+'OPS FINAL'!E16</f>
        <v>8866</v>
      </c>
      <c r="F16" s="6">
        <f>'REVISED AGRI'!F16+'REVISED MSME'!F16+'OPS FINAL'!F16</f>
        <v>2198</v>
      </c>
      <c r="G16" s="6">
        <f>'REVISED AGRI'!G16+'REVISED MSME'!G16+'OPS FINAL'!G16</f>
        <v>7199</v>
      </c>
      <c r="H16" s="6">
        <f>'REVISED AGRI'!H16+'REVISED MSME'!H16+'OPS FINAL'!H16</f>
        <v>3387</v>
      </c>
      <c r="I16" s="6">
        <f>'REVISED AGRI'!I16+'REVISED MSME'!I16+'OPS FINAL'!I16</f>
        <v>8232</v>
      </c>
      <c r="J16" s="6">
        <f>'REVISED AGRI'!J16+'REVISED MSME'!J16+'OPS FINAL'!J16</f>
        <v>2655</v>
      </c>
      <c r="K16" s="6">
        <f>'REVISED AGRI'!K16+'REVISED MSME'!K16+'OPS FINAL'!K16</f>
        <v>1032</v>
      </c>
      <c r="L16" s="6">
        <f>'REVISED AGRI'!L16+'REVISED MSME'!L16+'OPS FINAL'!L16</f>
        <v>0</v>
      </c>
      <c r="M16" s="6">
        <f>'REVISED AGRI'!M16+'REVISED MSME'!M16+'OPS FINAL'!M16</f>
        <v>603</v>
      </c>
      <c r="N16" s="6">
        <f>'REVISED AGRI'!N16+'REVISED MSME'!N16+'OPS FINAL'!N16</f>
        <v>1434</v>
      </c>
      <c r="O16" s="6">
        <f>'REVISED AGRI'!O16+'REVISED MSME'!O16+'OPS FINAL'!O16</f>
        <v>2239</v>
      </c>
      <c r="P16" s="6">
        <f>'REVISED AGRI'!P16+'REVISED MSME'!P16+'OPS FINAL'!P16</f>
        <v>738</v>
      </c>
      <c r="Q16" s="6">
        <f>'REVISED AGRI'!Q16+'REVISED MSME'!Q16+'OPS FINAL'!Q16</f>
        <v>0</v>
      </c>
      <c r="R16" s="6">
        <f>'REVISED AGRI'!R16+'REVISED MSME'!R16+'OPS FINAL'!R16</f>
        <v>1828</v>
      </c>
      <c r="S16" s="6">
        <f>'REVISED AGRI'!S16+'REVISED MSME'!S16+'OPS FINAL'!S16</f>
        <v>1517</v>
      </c>
      <c r="T16" s="6">
        <f>'REVISED AGRI'!T16+'REVISED MSME'!T16+'OPS FINAL'!T16</f>
        <v>101510</v>
      </c>
      <c r="U16" s="6">
        <f>'REVISED AGRI'!U16+'REVISED MSME'!U16+'OPS FINAL'!U16</f>
        <v>5298</v>
      </c>
      <c r="V16" s="6">
        <f>'REVISED AGRI'!V16+'REVISED MSME'!V16+'OPS FINAL'!V16</f>
        <v>3723</v>
      </c>
      <c r="W16" s="6">
        <f>'REVISED AGRI'!W16+'REVISED MSME'!W16+'OPS FINAL'!W16</f>
        <v>2603</v>
      </c>
      <c r="X16" s="6">
        <f>'REVISED AGRI'!X16+'REVISED MSME'!X16+'OPS FINAL'!X16</f>
        <v>0</v>
      </c>
      <c r="Y16" s="6">
        <f>'REVISED AGRI'!Y16+'REVISED MSME'!Y16+'OPS FINAL'!Y16</f>
        <v>0</v>
      </c>
      <c r="Z16" s="6">
        <f>'REVISED AGRI'!Z16+'REVISED MSME'!Z16+'OPS FINAL'!Z16</f>
        <v>1777</v>
      </c>
      <c r="AA16" s="6">
        <f>'REVISED AGRI'!AA16+'REVISED MSME'!AA16+'OPS FINAL'!AA16</f>
        <v>13547</v>
      </c>
      <c r="AB16" s="6">
        <f>'REVISED AGRI'!AB16+'REVISED MSME'!AB16+'OPS FINAL'!AB16</f>
        <v>0</v>
      </c>
      <c r="AC16" s="6">
        <f>'REVISED AGRI'!AC16+'REVISED MSME'!AC16+'OPS FINAL'!AC16</f>
        <v>0</v>
      </c>
      <c r="AD16" s="6">
        <f>'REVISED AGRI'!AD16+'REVISED MSME'!AD16+'OPS FINAL'!AD16</f>
        <v>398</v>
      </c>
      <c r="AE16" s="6">
        <f>'REVISED AGRI'!AE16+'REVISED MSME'!AE16+'OPS FINAL'!AE16</f>
        <v>0</v>
      </c>
      <c r="AF16" s="6">
        <f>'REVISED AGRI'!AF16+'REVISED MSME'!AF16+'OPS FINAL'!AF16</f>
        <v>22670</v>
      </c>
      <c r="AG16" s="6">
        <f>'REVISED AGRI'!AG16+'REVISED MSME'!AG16+'OPS FINAL'!AG16</f>
        <v>0</v>
      </c>
      <c r="AH16" s="6">
        <f>'REVISED AGRI'!AH16+'REVISED MSME'!AH16+'OPS FINAL'!AH16</f>
        <v>50016</v>
      </c>
      <c r="AI16" s="6">
        <f>'REVISED AGRI'!AI16+'REVISED MSME'!AI16+'OPS FINAL'!AI16</f>
        <v>151526</v>
      </c>
      <c r="AJ16" s="6">
        <f>'REVISED AGRI'!AJ16+'REVISED MSME'!AJ16+'OPS FINAL'!AJ16</f>
        <v>16590</v>
      </c>
      <c r="AK16" s="6">
        <f>'REVISED AGRI'!AK16+'REVISED MSME'!AK16+'OPS FINAL'!AK16</f>
        <v>16590</v>
      </c>
      <c r="AL16" s="6">
        <f>'REVISED AGRI'!AL16+'REVISED MSME'!AL16+'OPS FINAL'!AL16</f>
        <v>0</v>
      </c>
      <c r="AM16" s="6">
        <f>'REVISED AGRI'!AM16+'REVISED MSME'!AM16+'OPS FINAL'!AM16</f>
        <v>69044</v>
      </c>
      <c r="AN16" s="6">
        <f>'REVISED AGRI'!AN16+'REVISED MSME'!AN16+'OPS FINAL'!AN16</f>
        <v>69044</v>
      </c>
      <c r="AO16" s="6">
        <f>'REVISED AGRI'!AO16+'REVISED MSME'!AO16+'OPS FINAL'!AO16</f>
        <v>8265</v>
      </c>
      <c r="AP16" s="6">
        <f>'REVISED AGRI'!AP16+'REVISED MSME'!AP16+'OPS FINAL'!AP16</f>
        <v>0</v>
      </c>
      <c r="AQ16" s="6">
        <f>'REVISED AGRI'!AQ16+'REVISED MSME'!AQ16+'OPS FINAL'!AQ16</f>
        <v>0</v>
      </c>
      <c r="AR16" s="6">
        <f>'REVISED AGRI'!AR16+'REVISED MSME'!AR16+'OPS FINAL'!AR16</f>
        <v>8265</v>
      </c>
      <c r="AS16" s="6">
        <f>'REVISED AGRI'!AS16+'REVISED MSME'!AS16+'OPS FINAL'!AS16</f>
        <v>245425</v>
      </c>
      <c r="AT16" s="5" t="s">
        <v>49</v>
      </c>
    </row>
    <row r="17" spans="1:46" x14ac:dyDescent="0.25">
      <c r="A17" s="5" t="s">
        <v>50</v>
      </c>
      <c r="B17" s="6">
        <f>'REVISED AGRI'!B17+'REVISED MSME'!B17+'OPS FINAL'!B17</f>
        <v>18987</v>
      </c>
      <c r="C17" s="6">
        <f>'REVISED AGRI'!C17+'REVISED MSME'!C17+'OPS FINAL'!C17</f>
        <v>1779</v>
      </c>
      <c r="D17" s="6">
        <f>'REVISED AGRI'!D17+'REVISED MSME'!D17+'OPS FINAL'!D17</f>
        <v>5719</v>
      </c>
      <c r="E17" s="6">
        <f>'REVISED AGRI'!E17+'REVISED MSME'!E17+'OPS FINAL'!E17</f>
        <v>8034</v>
      </c>
      <c r="F17" s="6">
        <f>'REVISED AGRI'!F17+'REVISED MSME'!F17+'OPS FINAL'!F17</f>
        <v>9346</v>
      </c>
      <c r="G17" s="6">
        <f>'REVISED AGRI'!G17+'REVISED MSME'!G17+'OPS FINAL'!G17</f>
        <v>3831</v>
      </c>
      <c r="H17" s="6">
        <f>'REVISED AGRI'!H17+'REVISED MSME'!H17+'OPS FINAL'!H17</f>
        <v>2016</v>
      </c>
      <c r="I17" s="6">
        <f>'REVISED AGRI'!I17+'REVISED MSME'!I17+'OPS FINAL'!I17</f>
        <v>7598</v>
      </c>
      <c r="J17" s="6">
        <f>'REVISED AGRI'!J17+'REVISED MSME'!J17+'OPS FINAL'!J17</f>
        <v>6894</v>
      </c>
      <c r="K17" s="6">
        <f>'REVISED AGRI'!K17+'REVISED MSME'!K17+'OPS FINAL'!K17</f>
        <v>0</v>
      </c>
      <c r="L17" s="6">
        <f>'REVISED AGRI'!L17+'REVISED MSME'!L17+'OPS FINAL'!L17</f>
        <v>0</v>
      </c>
      <c r="M17" s="6">
        <f>'REVISED AGRI'!M17+'REVISED MSME'!M17+'OPS FINAL'!M17</f>
        <v>0</v>
      </c>
      <c r="N17" s="6">
        <f>'REVISED AGRI'!N17+'REVISED MSME'!N17+'OPS FINAL'!N17</f>
        <v>2131</v>
      </c>
      <c r="O17" s="6">
        <f>'REVISED AGRI'!O17+'REVISED MSME'!O17+'OPS FINAL'!O17</f>
        <v>0</v>
      </c>
      <c r="P17" s="6">
        <f>'REVISED AGRI'!P17+'REVISED MSME'!P17+'OPS FINAL'!P17</f>
        <v>0</v>
      </c>
      <c r="Q17" s="6">
        <f>'REVISED AGRI'!Q17+'REVISED MSME'!Q17+'OPS FINAL'!Q17</f>
        <v>0</v>
      </c>
      <c r="R17" s="6">
        <f>'REVISED AGRI'!R17+'REVISED MSME'!R17+'OPS FINAL'!R17</f>
        <v>0</v>
      </c>
      <c r="S17" s="6">
        <f>'REVISED AGRI'!S17+'REVISED MSME'!S17+'OPS FINAL'!S17</f>
        <v>0</v>
      </c>
      <c r="T17" s="6">
        <f>'REVISED AGRI'!T17+'REVISED MSME'!T17+'OPS FINAL'!T17</f>
        <v>66335</v>
      </c>
      <c r="U17" s="6">
        <f>'REVISED AGRI'!U17+'REVISED MSME'!U17+'OPS FINAL'!U17</f>
        <v>2100</v>
      </c>
      <c r="V17" s="6">
        <f>'REVISED AGRI'!V17+'REVISED MSME'!V17+'OPS FINAL'!V17</f>
        <v>2610</v>
      </c>
      <c r="W17" s="6">
        <f>'REVISED AGRI'!W17+'REVISED MSME'!W17+'OPS FINAL'!W17</f>
        <v>0</v>
      </c>
      <c r="X17" s="6">
        <f>'REVISED AGRI'!X17+'REVISED MSME'!X17+'OPS FINAL'!X17</f>
        <v>0</v>
      </c>
      <c r="Y17" s="6">
        <f>'REVISED AGRI'!Y17+'REVISED MSME'!Y17+'OPS FINAL'!Y17</f>
        <v>0</v>
      </c>
      <c r="Z17" s="6">
        <f>'REVISED AGRI'!Z17+'REVISED MSME'!Z17+'OPS FINAL'!Z17</f>
        <v>888</v>
      </c>
      <c r="AA17" s="6">
        <f>'REVISED AGRI'!AA17+'REVISED MSME'!AA17+'OPS FINAL'!AA17</f>
        <v>7746</v>
      </c>
      <c r="AB17" s="6">
        <f>'REVISED AGRI'!AB17+'REVISED MSME'!AB17+'OPS FINAL'!AB17</f>
        <v>0</v>
      </c>
      <c r="AC17" s="6">
        <f>'REVISED AGRI'!AC17+'REVISED MSME'!AC17+'OPS FINAL'!AC17</f>
        <v>0</v>
      </c>
      <c r="AD17" s="6">
        <f>'REVISED AGRI'!AD17+'REVISED MSME'!AD17+'OPS FINAL'!AD17</f>
        <v>0</v>
      </c>
      <c r="AE17" s="6">
        <f>'REVISED AGRI'!AE17+'REVISED MSME'!AE17+'OPS FINAL'!AE17</f>
        <v>0</v>
      </c>
      <c r="AF17" s="6">
        <f>'REVISED AGRI'!AF17+'REVISED MSME'!AF17+'OPS FINAL'!AF17</f>
        <v>11117</v>
      </c>
      <c r="AG17" s="6">
        <f>'REVISED AGRI'!AG17+'REVISED MSME'!AG17+'OPS FINAL'!AG17</f>
        <v>0</v>
      </c>
      <c r="AH17" s="6">
        <f>'REVISED AGRI'!AH17+'REVISED MSME'!AH17+'OPS FINAL'!AH17</f>
        <v>24461</v>
      </c>
      <c r="AI17" s="6">
        <f>'REVISED AGRI'!AI17+'REVISED MSME'!AI17+'OPS FINAL'!AI17</f>
        <v>90796</v>
      </c>
      <c r="AJ17" s="6">
        <f>'REVISED AGRI'!AJ17+'REVISED MSME'!AJ17+'OPS FINAL'!AJ17</f>
        <v>5184</v>
      </c>
      <c r="AK17" s="6">
        <f>'REVISED AGRI'!AK17+'REVISED MSME'!AK17+'OPS FINAL'!AK17</f>
        <v>5184</v>
      </c>
      <c r="AL17" s="6">
        <f>'REVISED AGRI'!AL17+'REVISED MSME'!AL17+'OPS FINAL'!AL17</f>
        <v>52955</v>
      </c>
      <c r="AM17" s="6">
        <f>'REVISED AGRI'!AM17+'REVISED MSME'!AM17+'OPS FINAL'!AM17</f>
        <v>0</v>
      </c>
      <c r="AN17" s="6">
        <f>'REVISED AGRI'!AN17+'REVISED MSME'!AN17+'OPS FINAL'!AN17</f>
        <v>52955</v>
      </c>
      <c r="AO17" s="6">
        <f>'REVISED AGRI'!AO17+'REVISED MSME'!AO17+'OPS FINAL'!AO17</f>
        <v>2224</v>
      </c>
      <c r="AP17" s="6">
        <f>'REVISED AGRI'!AP17+'REVISED MSME'!AP17+'OPS FINAL'!AP17</f>
        <v>0</v>
      </c>
      <c r="AQ17" s="6">
        <f>'REVISED AGRI'!AQ17+'REVISED MSME'!AQ17+'OPS FINAL'!AQ17</f>
        <v>0</v>
      </c>
      <c r="AR17" s="6">
        <f>'REVISED AGRI'!AR17+'REVISED MSME'!AR17+'OPS FINAL'!AR17</f>
        <v>2224</v>
      </c>
      <c r="AS17" s="6">
        <f>'REVISED AGRI'!AS17+'REVISED MSME'!AS17+'OPS FINAL'!AS17</f>
        <v>151159</v>
      </c>
      <c r="AT17" s="5" t="s">
        <v>50</v>
      </c>
    </row>
    <row r="18" spans="1:46" x14ac:dyDescent="0.25">
      <c r="A18" s="5" t="s">
        <v>51</v>
      </c>
      <c r="B18" s="6">
        <f>'REVISED AGRI'!B18+'REVISED MSME'!B18+'OPS FINAL'!B18</f>
        <v>15186</v>
      </c>
      <c r="C18" s="6">
        <f>'REVISED AGRI'!C18+'REVISED MSME'!C18+'OPS FINAL'!C18</f>
        <v>1018</v>
      </c>
      <c r="D18" s="6">
        <f>'REVISED AGRI'!D18+'REVISED MSME'!D18+'OPS FINAL'!D18</f>
        <v>23168</v>
      </c>
      <c r="E18" s="6">
        <f>'REVISED AGRI'!E18+'REVISED MSME'!E18+'OPS FINAL'!E18</f>
        <v>833</v>
      </c>
      <c r="F18" s="6">
        <f>'REVISED AGRI'!F18+'REVISED MSME'!F18+'OPS FINAL'!F18</f>
        <v>2198</v>
      </c>
      <c r="G18" s="6">
        <f>'REVISED AGRI'!G18+'REVISED MSME'!G18+'OPS FINAL'!G18</f>
        <v>5769</v>
      </c>
      <c r="H18" s="6">
        <f>'REVISED AGRI'!H18+'REVISED MSME'!H18+'OPS FINAL'!H18</f>
        <v>2016</v>
      </c>
      <c r="I18" s="6">
        <f>'REVISED AGRI'!I18+'REVISED MSME'!I18+'OPS FINAL'!I18</f>
        <v>4904</v>
      </c>
      <c r="J18" s="6">
        <f>'REVISED AGRI'!J18+'REVISED MSME'!J18+'OPS FINAL'!J18</f>
        <v>9546</v>
      </c>
      <c r="K18" s="6">
        <f>'REVISED AGRI'!K18+'REVISED MSME'!K18+'OPS FINAL'!K18</f>
        <v>794</v>
      </c>
      <c r="L18" s="6">
        <f>'REVISED AGRI'!L18+'REVISED MSME'!L18+'OPS FINAL'!L18</f>
        <v>0</v>
      </c>
      <c r="M18" s="6">
        <f>'REVISED AGRI'!M18+'REVISED MSME'!M18+'OPS FINAL'!M18</f>
        <v>222</v>
      </c>
      <c r="N18" s="6">
        <f>'REVISED AGRI'!N18+'REVISED MSME'!N18+'OPS FINAL'!N18</f>
        <v>2131</v>
      </c>
      <c r="O18" s="6">
        <f>'REVISED AGRI'!O18+'REVISED MSME'!O18+'OPS FINAL'!O18</f>
        <v>957</v>
      </c>
      <c r="P18" s="6">
        <f>'REVISED AGRI'!P18+'REVISED MSME'!P18+'OPS FINAL'!P18</f>
        <v>738</v>
      </c>
      <c r="Q18" s="6">
        <f>'REVISED AGRI'!Q18+'REVISED MSME'!Q18+'OPS FINAL'!Q18</f>
        <v>0</v>
      </c>
      <c r="R18" s="6">
        <f>'REVISED AGRI'!R18+'REVISED MSME'!R18+'OPS FINAL'!R18</f>
        <v>0</v>
      </c>
      <c r="S18" s="6">
        <f>'REVISED AGRI'!S18+'REVISED MSME'!S18+'OPS FINAL'!S18</f>
        <v>1517</v>
      </c>
      <c r="T18" s="6">
        <f>'REVISED AGRI'!T18+'REVISED MSME'!T18+'OPS FINAL'!T18</f>
        <v>70997</v>
      </c>
      <c r="U18" s="6">
        <f>'REVISED AGRI'!U18+'REVISED MSME'!U18+'OPS FINAL'!U18</f>
        <v>1002</v>
      </c>
      <c r="V18" s="6">
        <f>'REVISED AGRI'!V18+'REVISED MSME'!V18+'OPS FINAL'!V18</f>
        <v>1496</v>
      </c>
      <c r="W18" s="6">
        <f>'REVISED AGRI'!W18+'REVISED MSME'!W18+'OPS FINAL'!W18</f>
        <v>0</v>
      </c>
      <c r="X18" s="6">
        <f>'REVISED AGRI'!X18+'REVISED MSME'!X18+'OPS FINAL'!X18</f>
        <v>0</v>
      </c>
      <c r="Y18" s="6">
        <f>'REVISED AGRI'!Y18+'REVISED MSME'!Y18+'OPS FINAL'!Y18</f>
        <v>0</v>
      </c>
      <c r="Z18" s="6">
        <f>'REVISED AGRI'!Z18+'REVISED MSME'!Z18+'OPS FINAL'!Z18</f>
        <v>426</v>
      </c>
      <c r="AA18" s="6">
        <f>'REVISED AGRI'!AA18+'REVISED MSME'!AA18+'OPS FINAL'!AA18</f>
        <v>1947</v>
      </c>
      <c r="AB18" s="6">
        <f>'REVISED AGRI'!AB18+'REVISED MSME'!AB18+'OPS FINAL'!AB18</f>
        <v>4079</v>
      </c>
      <c r="AC18" s="6">
        <f>'REVISED AGRI'!AC18+'REVISED MSME'!AC18+'OPS FINAL'!AC18</f>
        <v>0</v>
      </c>
      <c r="AD18" s="6">
        <f>'REVISED AGRI'!AD18+'REVISED MSME'!AD18+'OPS FINAL'!AD18</f>
        <v>0</v>
      </c>
      <c r="AE18" s="6">
        <f>'REVISED AGRI'!AE18+'REVISED MSME'!AE18+'OPS FINAL'!AE18</f>
        <v>0</v>
      </c>
      <c r="AF18" s="6">
        <f>'REVISED AGRI'!AF18+'REVISED MSME'!AF18+'OPS FINAL'!AF18</f>
        <v>3529</v>
      </c>
      <c r="AG18" s="6">
        <f>'REVISED AGRI'!AG18+'REVISED MSME'!AG18+'OPS FINAL'!AG18</f>
        <v>0</v>
      </c>
      <c r="AH18" s="6">
        <f>'REVISED AGRI'!AH18+'REVISED MSME'!AH18+'OPS FINAL'!AH18</f>
        <v>12479</v>
      </c>
      <c r="AI18" s="6">
        <f>'REVISED AGRI'!AI18+'REVISED MSME'!AI18+'OPS FINAL'!AI18</f>
        <v>83476</v>
      </c>
      <c r="AJ18" s="6">
        <f>'REVISED AGRI'!AJ18+'REVISED MSME'!AJ18+'OPS FINAL'!AJ18</f>
        <v>1037</v>
      </c>
      <c r="AK18" s="6">
        <f>'REVISED AGRI'!AK18+'REVISED MSME'!AK18+'OPS FINAL'!AK18</f>
        <v>1037</v>
      </c>
      <c r="AL18" s="6">
        <f>'REVISED AGRI'!AL18+'REVISED MSME'!AL18+'OPS FINAL'!AL18</f>
        <v>28634</v>
      </c>
      <c r="AM18" s="6">
        <f>'REVISED AGRI'!AM18+'REVISED MSME'!AM18+'OPS FINAL'!AM18</f>
        <v>0</v>
      </c>
      <c r="AN18" s="6">
        <f>'REVISED AGRI'!AN18+'REVISED MSME'!AN18+'OPS FINAL'!AN18</f>
        <v>28634</v>
      </c>
      <c r="AO18" s="6">
        <f>'REVISED AGRI'!AO18+'REVISED MSME'!AO18+'OPS FINAL'!AO18</f>
        <v>0</v>
      </c>
      <c r="AP18" s="6">
        <f>'REVISED AGRI'!AP18+'REVISED MSME'!AP18+'OPS FINAL'!AP18</f>
        <v>547</v>
      </c>
      <c r="AQ18" s="6">
        <f>'REVISED AGRI'!AQ18+'REVISED MSME'!AQ18+'OPS FINAL'!AQ18</f>
        <v>0</v>
      </c>
      <c r="AR18" s="6">
        <f>'REVISED AGRI'!AR18+'REVISED MSME'!AR18+'OPS FINAL'!AR18</f>
        <v>547</v>
      </c>
      <c r="AS18" s="6">
        <f>'REVISED AGRI'!AS18+'REVISED MSME'!AS18+'OPS FINAL'!AS18</f>
        <v>113694</v>
      </c>
      <c r="AT18" s="5" t="s">
        <v>51</v>
      </c>
    </row>
    <row r="19" spans="1:46" x14ac:dyDescent="0.25">
      <c r="A19" s="5" t="s">
        <v>52</v>
      </c>
      <c r="B19" s="6">
        <f>'REVISED AGRI'!B19+'REVISED MSME'!B19+'OPS FINAL'!B19</f>
        <v>20882</v>
      </c>
      <c r="C19" s="6">
        <f>'REVISED AGRI'!C19+'REVISED MSME'!C19+'OPS FINAL'!C19</f>
        <v>1779</v>
      </c>
      <c r="D19" s="6">
        <f>'REVISED AGRI'!D19+'REVISED MSME'!D19+'OPS FINAL'!D19</f>
        <v>31687</v>
      </c>
      <c r="E19" s="6">
        <f>'REVISED AGRI'!E19+'REVISED MSME'!E19+'OPS FINAL'!E19</f>
        <v>3381</v>
      </c>
      <c r="F19" s="6">
        <f>'REVISED AGRI'!F19+'REVISED MSME'!F19+'OPS FINAL'!F19</f>
        <v>0</v>
      </c>
      <c r="G19" s="6">
        <f>'REVISED AGRI'!G19+'REVISED MSME'!G19+'OPS FINAL'!G19</f>
        <v>10060</v>
      </c>
      <c r="H19" s="6">
        <f>'REVISED AGRI'!H19+'REVISED MSME'!H19+'OPS FINAL'!H19</f>
        <v>2743</v>
      </c>
      <c r="I19" s="6">
        <f>'REVISED AGRI'!I19+'REVISED MSME'!I19+'OPS FINAL'!I19</f>
        <v>6963</v>
      </c>
      <c r="J19" s="6">
        <f>'REVISED AGRI'!J19+'REVISED MSME'!J19+'OPS FINAL'!J19</f>
        <v>5310</v>
      </c>
      <c r="K19" s="6">
        <f>'REVISED AGRI'!K19+'REVISED MSME'!K19+'OPS FINAL'!K19</f>
        <v>0</v>
      </c>
      <c r="L19" s="6">
        <f>'REVISED AGRI'!L19+'REVISED MSME'!L19+'OPS FINAL'!L19</f>
        <v>0</v>
      </c>
      <c r="M19" s="6">
        <f>'REVISED AGRI'!M19+'REVISED MSME'!M19+'OPS FINAL'!M19</f>
        <v>0</v>
      </c>
      <c r="N19" s="6">
        <f>'REVISED AGRI'!N19+'REVISED MSME'!N19+'OPS FINAL'!N19</f>
        <v>1434</v>
      </c>
      <c r="O19" s="6">
        <f>'REVISED AGRI'!O19+'REVISED MSME'!O19+'OPS FINAL'!O19</f>
        <v>0</v>
      </c>
      <c r="P19" s="6">
        <f>'REVISED AGRI'!P19+'REVISED MSME'!P19+'OPS FINAL'!P19</f>
        <v>738</v>
      </c>
      <c r="Q19" s="6">
        <f>'REVISED AGRI'!Q19+'REVISED MSME'!Q19+'OPS FINAL'!Q19</f>
        <v>0</v>
      </c>
      <c r="R19" s="6">
        <f>'REVISED AGRI'!R19+'REVISED MSME'!R19+'OPS FINAL'!R19</f>
        <v>0</v>
      </c>
      <c r="S19" s="6">
        <f>'REVISED AGRI'!S19+'REVISED MSME'!S19+'OPS FINAL'!S19</f>
        <v>1517</v>
      </c>
      <c r="T19" s="6">
        <f>'REVISED AGRI'!T19+'REVISED MSME'!T19+'OPS FINAL'!T19</f>
        <v>86494</v>
      </c>
      <c r="U19" s="6">
        <f>'REVISED AGRI'!U19+'REVISED MSME'!U19+'OPS FINAL'!U19</f>
        <v>2100</v>
      </c>
      <c r="V19" s="6">
        <f>'REVISED AGRI'!V19+'REVISED MSME'!V19+'OPS FINAL'!V19</f>
        <v>2610</v>
      </c>
      <c r="W19" s="6">
        <f>'REVISED AGRI'!W19+'REVISED MSME'!W19+'OPS FINAL'!W19</f>
        <v>0</v>
      </c>
      <c r="X19" s="6">
        <f>'REVISED AGRI'!X19+'REVISED MSME'!X19+'OPS FINAL'!X19</f>
        <v>0</v>
      </c>
      <c r="Y19" s="6">
        <f>'REVISED AGRI'!Y19+'REVISED MSME'!Y19+'OPS FINAL'!Y19</f>
        <v>0</v>
      </c>
      <c r="Z19" s="6">
        <f>'REVISED AGRI'!Z19+'REVISED MSME'!Z19+'OPS FINAL'!Z19</f>
        <v>888</v>
      </c>
      <c r="AA19" s="6">
        <f>'REVISED AGRI'!AA19+'REVISED MSME'!AA19+'OPS FINAL'!AA19</f>
        <v>7746</v>
      </c>
      <c r="AB19" s="6">
        <f>'REVISED AGRI'!AB19+'REVISED MSME'!AB19+'OPS FINAL'!AB19</f>
        <v>0</v>
      </c>
      <c r="AC19" s="6">
        <f>'REVISED AGRI'!AC19+'REVISED MSME'!AC19+'OPS FINAL'!AC19</f>
        <v>0</v>
      </c>
      <c r="AD19" s="6">
        <f>'REVISED AGRI'!AD19+'REVISED MSME'!AD19+'OPS FINAL'!AD19</f>
        <v>0</v>
      </c>
      <c r="AE19" s="6">
        <f>'REVISED AGRI'!AE19+'REVISED MSME'!AE19+'OPS FINAL'!AE19</f>
        <v>0</v>
      </c>
      <c r="AF19" s="6">
        <f>'REVISED AGRI'!AF19+'REVISED MSME'!AF19+'OPS FINAL'!AF19</f>
        <v>11117</v>
      </c>
      <c r="AG19" s="6">
        <f>'REVISED AGRI'!AG19+'REVISED MSME'!AG19+'OPS FINAL'!AG19</f>
        <v>0</v>
      </c>
      <c r="AH19" s="6">
        <f>'REVISED AGRI'!AH19+'REVISED MSME'!AH19+'OPS FINAL'!AH19</f>
        <v>24461</v>
      </c>
      <c r="AI19" s="6">
        <f>'REVISED AGRI'!AI19+'REVISED MSME'!AI19+'OPS FINAL'!AI19</f>
        <v>110955</v>
      </c>
      <c r="AJ19" s="6">
        <f>'REVISED AGRI'!AJ19+'REVISED MSME'!AJ19+'OPS FINAL'!AJ19</f>
        <v>6221</v>
      </c>
      <c r="AK19" s="6">
        <f>'REVISED AGRI'!AK19+'REVISED MSME'!AK19+'OPS FINAL'!AK19</f>
        <v>6221</v>
      </c>
      <c r="AL19" s="6">
        <f>'REVISED AGRI'!AL19+'REVISED MSME'!AL19+'OPS FINAL'!AL19</f>
        <v>39074</v>
      </c>
      <c r="AM19" s="6">
        <f>'REVISED AGRI'!AM19+'REVISED MSME'!AM19+'OPS FINAL'!AM19</f>
        <v>0</v>
      </c>
      <c r="AN19" s="6">
        <f>'REVISED AGRI'!AN19+'REVISED MSME'!AN19+'OPS FINAL'!AN19</f>
        <v>39074</v>
      </c>
      <c r="AO19" s="6">
        <f>'REVISED AGRI'!AO19+'REVISED MSME'!AO19+'OPS FINAL'!AO19</f>
        <v>6838</v>
      </c>
      <c r="AP19" s="6">
        <f>'REVISED AGRI'!AP19+'REVISED MSME'!AP19+'OPS FINAL'!AP19</f>
        <v>0</v>
      </c>
      <c r="AQ19" s="6">
        <f>'REVISED AGRI'!AQ19+'REVISED MSME'!AQ19+'OPS FINAL'!AQ19</f>
        <v>0</v>
      </c>
      <c r="AR19" s="6">
        <f>'REVISED AGRI'!AR19+'REVISED MSME'!AR19+'OPS FINAL'!AR19</f>
        <v>6838</v>
      </c>
      <c r="AS19" s="6">
        <f>'REVISED AGRI'!AS19+'REVISED MSME'!AS19+'OPS FINAL'!AS19</f>
        <v>163088</v>
      </c>
      <c r="AT19" s="5" t="s">
        <v>52</v>
      </c>
    </row>
    <row r="20" spans="1:46" x14ac:dyDescent="0.25">
      <c r="A20" s="5" t="s">
        <v>53</v>
      </c>
      <c r="B20" s="6">
        <f>'REVISED AGRI'!B20+'REVISED MSME'!B20+'OPS FINAL'!B20</f>
        <v>33203</v>
      </c>
      <c r="C20" s="6">
        <f>'REVISED AGRI'!C20+'REVISED MSME'!C20+'OPS FINAL'!C20</f>
        <v>32508</v>
      </c>
      <c r="D20" s="6">
        <f>'REVISED AGRI'!D20+'REVISED MSME'!D20+'OPS FINAL'!D20</f>
        <v>7176</v>
      </c>
      <c r="E20" s="6">
        <f>'REVISED AGRI'!E20+'REVISED MSME'!E20+'OPS FINAL'!E20</f>
        <v>4214</v>
      </c>
      <c r="F20" s="6">
        <f>'REVISED AGRI'!F20+'REVISED MSME'!F20+'OPS FINAL'!F20</f>
        <v>961</v>
      </c>
      <c r="G20" s="6">
        <f>'REVISED AGRI'!G20+'REVISED MSME'!G20+'OPS FINAL'!G20</f>
        <v>6230</v>
      </c>
      <c r="H20" s="6">
        <f>'REVISED AGRI'!H20+'REVISED MSME'!H20+'OPS FINAL'!H20</f>
        <v>3387</v>
      </c>
      <c r="I20" s="6">
        <f>'REVISED AGRI'!I20+'REVISED MSME'!I20+'OPS FINAL'!I20</f>
        <v>6328</v>
      </c>
      <c r="J20" s="6">
        <f>'REVISED AGRI'!J20+'REVISED MSME'!J20+'OPS FINAL'!J20</f>
        <v>24356</v>
      </c>
      <c r="K20" s="6">
        <f>'REVISED AGRI'!K20+'REVISED MSME'!K20+'OPS FINAL'!K20</f>
        <v>794</v>
      </c>
      <c r="L20" s="6">
        <f>'REVISED AGRI'!L20+'REVISED MSME'!L20+'OPS FINAL'!L20</f>
        <v>0</v>
      </c>
      <c r="M20" s="6">
        <f>'REVISED AGRI'!M20+'REVISED MSME'!M20+'OPS FINAL'!M20</f>
        <v>0</v>
      </c>
      <c r="N20" s="6">
        <f>'REVISED AGRI'!N20+'REVISED MSME'!N20+'OPS FINAL'!N20</f>
        <v>738</v>
      </c>
      <c r="O20" s="6">
        <f>'REVISED AGRI'!O20+'REVISED MSME'!O20+'OPS FINAL'!O20</f>
        <v>2239</v>
      </c>
      <c r="P20" s="6">
        <f>'REVISED AGRI'!P20+'REVISED MSME'!P20+'OPS FINAL'!P20</f>
        <v>688</v>
      </c>
      <c r="Q20" s="6">
        <f>'REVISED AGRI'!Q20+'REVISED MSME'!Q20+'OPS FINAL'!Q20</f>
        <v>1506</v>
      </c>
      <c r="R20" s="6">
        <f>'REVISED AGRI'!R20+'REVISED MSME'!R20+'OPS FINAL'!R20</f>
        <v>640</v>
      </c>
      <c r="S20" s="6">
        <f>'REVISED AGRI'!S20+'REVISED MSME'!S20+'OPS FINAL'!S20</f>
        <v>6739</v>
      </c>
      <c r="T20" s="6">
        <f>'REVISED AGRI'!T20+'REVISED MSME'!T20+'OPS FINAL'!T20</f>
        <v>131707</v>
      </c>
      <c r="U20" s="6">
        <f>'REVISED AGRI'!U20+'REVISED MSME'!U20+'OPS FINAL'!U20</f>
        <v>1002</v>
      </c>
      <c r="V20" s="6">
        <f>'REVISED AGRI'!V20+'REVISED MSME'!V20+'OPS FINAL'!V20</f>
        <v>1496</v>
      </c>
      <c r="W20" s="6">
        <f>'REVISED AGRI'!W20+'REVISED MSME'!W20+'OPS FINAL'!W20</f>
        <v>0</v>
      </c>
      <c r="X20" s="6">
        <f>'REVISED AGRI'!X20+'REVISED MSME'!X20+'OPS FINAL'!X20</f>
        <v>0</v>
      </c>
      <c r="Y20" s="6">
        <f>'REVISED AGRI'!Y20+'REVISED MSME'!Y20+'OPS FINAL'!Y20</f>
        <v>0</v>
      </c>
      <c r="Z20" s="6">
        <f>'REVISED AGRI'!Z20+'REVISED MSME'!Z20+'OPS FINAL'!Z20</f>
        <v>853</v>
      </c>
      <c r="AA20" s="6">
        <f>'REVISED AGRI'!AA20+'REVISED MSME'!AA20+'OPS FINAL'!AA20</f>
        <v>3874</v>
      </c>
      <c r="AB20" s="6">
        <f>'REVISED AGRI'!AB20+'REVISED MSME'!AB20+'OPS FINAL'!AB20</f>
        <v>0</v>
      </c>
      <c r="AC20" s="6">
        <f>'REVISED AGRI'!AC20+'REVISED MSME'!AC20+'OPS FINAL'!AC20</f>
        <v>0</v>
      </c>
      <c r="AD20" s="6">
        <f>'REVISED AGRI'!AD20+'REVISED MSME'!AD20+'OPS FINAL'!AD20</f>
        <v>398</v>
      </c>
      <c r="AE20" s="6">
        <f>'REVISED AGRI'!AE20+'REVISED MSME'!AE20+'OPS FINAL'!AE20</f>
        <v>0</v>
      </c>
      <c r="AF20" s="6">
        <f>'REVISED AGRI'!AF20+'REVISED MSME'!AF20+'OPS FINAL'!AF20</f>
        <v>29050</v>
      </c>
      <c r="AG20" s="6">
        <f>'REVISED AGRI'!AG20+'REVISED MSME'!AG20+'OPS FINAL'!AG20</f>
        <v>0</v>
      </c>
      <c r="AH20" s="6">
        <f>'REVISED AGRI'!AH20+'REVISED MSME'!AH20+'OPS FINAL'!AH20</f>
        <v>36673</v>
      </c>
      <c r="AI20" s="6">
        <f>'REVISED AGRI'!AI20+'REVISED MSME'!AI20+'OPS FINAL'!AI20</f>
        <v>168380</v>
      </c>
      <c r="AJ20" s="6">
        <f>'REVISED AGRI'!AJ20+'REVISED MSME'!AJ20+'OPS FINAL'!AJ20</f>
        <v>7258</v>
      </c>
      <c r="AK20" s="6">
        <f>'REVISED AGRI'!AK20+'REVISED MSME'!AK20+'OPS FINAL'!AK20</f>
        <v>7258</v>
      </c>
      <c r="AL20" s="6">
        <f>'REVISED AGRI'!AL20+'REVISED MSME'!AL20+'OPS FINAL'!AL20</f>
        <v>0</v>
      </c>
      <c r="AM20" s="6">
        <f>'REVISED AGRI'!AM20+'REVISED MSME'!AM20+'OPS FINAL'!AM20</f>
        <v>33069</v>
      </c>
      <c r="AN20" s="6">
        <f>'REVISED AGRI'!AN20+'REVISED MSME'!AN20+'OPS FINAL'!AN20</f>
        <v>33069</v>
      </c>
      <c r="AO20" s="6">
        <f>'REVISED AGRI'!AO20+'REVISED MSME'!AO20+'OPS FINAL'!AO20</f>
        <v>3818</v>
      </c>
      <c r="AP20" s="6">
        <f>'REVISED AGRI'!AP20+'REVISED MSME'!AP20+'OPS FINAL'!AP20</f>
        <v>0</v>
      </c>
      <c r="AQ20" s="6">
        <f>'REVISED AGRI'!AQ20+'REVISED MSME'!AQ20+'OPS FINAL'!AQ20</f>
        <v>0</v>
      </c>
      <c r="AR20" s="6">
        <f>'REVISED AGRI'!AR20+'REVISED MSME'!AR20+'OPS FINAL'!AR20</f>
        <v>3818</v>
      </c>
      <c r="AS20" s="6">
        <f>'REVISED AGRI'!AS20+'REVISED MSME'!AS20+'OPS FINAL'!AS20</f>
        <v>212525</v>
      </c>
      <c r="AT20" s="5" t="s">
        <v>53</v>
      </c>
    </row>
    <row r="21" spans="1:46" x14ac:dyDescent="0.25">
      <c r="A21" s="5" t="s">
        <v>54</v>
      </c>
      <c r="B21" s="6">
        <f>'REVISED AGRI'!B21+'REVISED MSME'!B21+'OPS FINAL'!B21</f>
        <v>23713</v>
      </c>
      <c r="C21" s="6">
        <f>'REVISED AGRI'!C21+'REVISED MSME'!C21+'OPS FINAL'!C21</f>
        <v>3558</v>
      </c>
      <c r="D21" s="6">
        <f>'REVISED AGRI'!D21+'REVISED MSME'!D21+'OPS FINAL'!D21</f>
        <v>2391</v>
      </c>
      <c r="E21" s="6">
        <f>'REVISED AGRI'!E21+'REVISED MSME'!E21+'OPS FINAL'!E21</f>
        <v>5487</v>
      </c>
      <c r="F21" s="6">
        <f>'REVISED AGRI'!F21+'REVISED MSME'!F21+'OPS FINAL'!F21</f>
        <v>7833</v>
      </c>
      <c r="G21" s="6">
        <f>'REVISED AGRI'!G21+'REVISED MSME'!G21+'OPS FINAL'!G21</f>
        <v>14860</v>
      </c>
      <c r="H21" s="6">
        <f>'REVISED AGRI'!H21+'REVISED MSME'!H21+'OPS FINAL'!H21</f>
        <v>12655</v>
      </c>
      <c r="I21" s="6">
        <f>'REVISED AGRI'!I21+'REVISED MSME'!I21+'OPS FINAL'!I21</f>
        <v>4269</v>
      </c>
      <c r="J21" s="6">
        <f>'REVISED AGRI'!J21+'REVISED MSME'!J21+'OPS FINAL'!J21</f>
        <v>8476</v>
      </c>
      <c r="K21" s="6">
        <f>'REVISED AGRI'!K21+'REVISED MSME'!K21+'OPS FINAL'!K21</f>
        <v>1032</v>
      </c>
      <c r="L21" s="6">
        <f>'REVISED AGRI'!L21+'REVISED MSME'!L21+'OPS FINAL'!L21</f>
        <v>0</v>
      </c>
      <c r="M21" s="6">
        <f>'REVISED AGRI'!M21+'REVISED MSME'!M21+'OPS FINAL'!M21</f>
        <v>0</v>
      </c>
      <c r="N21" s="6">
        <f>'REVISED AGRI'!N21+'REVISED MSME'!N21+'OPS FINAL'!N21</f>
        <v>1434</v>
      </c>
      <c r="O21" s="6">
        <f>'REVISED AGRI'!O21+'REVISED MSME'!O21+'OPS FINAL'!O21</f>
        <v>2239</v>
      </c>
      <c r="P21" s="6">
        <f>'REVISED AGRI'!P21+'REVISED MSME'!P21+'OPS FINAL'!P21</f>
        <v>0</v>
      </c>
      <c r="Q21" s="6">
        <f>'REVISED AGRI'!Q21+'REVISED MSME'!Q21+'OPS FINAL'!Q21</f>
        <v>0</v>
      </c>
      <c r="R21" s="6">
        <f>'REVISED AGRI'!R21+'REVISED MSME'!R21+'OPS FINAL'!R21</f>
        <v>0</v>
      </c>
      <c r="S21" s="6">
        <f>'REVISED AGRI'!S21+'REVISED MSME'!S21+'OPS FINAL'!S21</f>
        <v>1517</v>
      </c>
      <c r="T21" s="6">
        <f>'REVISED AGRI'!T21+'REVISED MSME'!T21+'OPS FINAL'!T21</f>
        <v>89464</v>
      </c>
      <c r="U21" s="6">
        <f>'REVISED AGRI'!U21+'REVISED MSME'!U21+'OPS FINAL'!U21</f>
        <v>2100</v>
      </c>
      <c r="V21" s="6">
        <f>'REVISED AGRI'!V21+'REVISED MSME'!V21+'OPS FINAL'!V21</f>
        <v>5218</v>
      </c>
      <c r="W21" s="6">
        <f>'REVISED AGRI'!W21+'REVISED MSME'!W21+'OPS FINAL'!W21</f>
        <v>0</v>
      </c>
      <c r="X21" s="6">
        <f>'REVISED AGRI'!X21+'REVISED MSME'!X21+'OPS FINAL'!X21</f>
        <v>0</v>
      </c>
      <c r="Y21" s="6">
        <f>'REVISED AGRI'!Y21+'REVISED MSME'!Y21+'OPS FINAL'!Y21</f>
        <v>0</v>
      </c>
      <c r="Z21" s="6">
        <f>'REVISED AGRI'!Z21+'REVISED MSME'!Z21+'OPS FINAL'!Z21</f>
        <v>888</v>
      </c>
      <c r="AA21" s="6">
        <f>'REVISED AGRI'!AA21+'REVISED MSME'!AA21+'OPS FINAL'!AA21</f>
        <v>3874</v>
      </c>
      <c r="AB21" s="6">
        <f>'REVISED AGRI'!AB21+'REVISED MSME'!AB21+'OPS FINAL'!AB21</f>
        <v>0</v>
      </c>
      <c r="AC21" s="6">
        <f>'REVISED AGRI'!AC21+'REVISED MSME'!AC21+'OPS FINAL'!AC21</f>
        <v>0</v>
      </c>
      <c r="AD21" s="6">
        <f>'REVISED AGRI'!AD21+'REVISED MSME'!AD21+'OPS FINAL'!AD21</f>
        <v>0</v>
      </c>
      <c r="AE21" s="6">
        <f>'REVISED AGRI'!AE21+'REVISED MSME'!AE21+'OPS FINAL'!AE21</f>
        <v>0</v>
      </c>
      <c r="AF21" s="6">
        <f>'REVISED AGRI'!AF21+'REVISED MSME'!AF21+'OPS FINAL'!AF21</f>
        <v>17063</v>
      </c>
      <c r="AG21" s="6">
        <f>'REVISED AGRI'!AG21+'REVISED MSME'!AG21+'OPS FINAL'!AG21</f>
        <v>0</v>
      </c>
      <c r="AH21" s="6">
        <f>'REVISED AGRI'!AH21+'REVISED MSME'!AH21+'OPS FINAL'!AH21</f>
        <v>29143</v>
      </c>
      <c r="AI21" s="6">
        <f>'REVISED AGRI'!AI21+'REVISED MSME'!AI21+'OPS FINAL'!AI21</f>
        <v>118607</v>
      </c>
      <c r="AJ21" s="6">
        <f>'REVISED AGRI'!AJ21+'REVISED MSME'!AJ21+'OPS FINAL'!AJ21</f>
        <v>5184</v>
      </c>
      <c r="AK21" s="6">
        <f>'REVISED AGRI'!AK21+'REVISED MSME'!AK21+'OPS FINAL'!AK21</f>
        <v>5184</v>
      </c>
      <c r="AL21" s="6">
        <f>'REVISED AGRI'!AL21+'REVISED MSME'!AL21+'OPS FINAL'!AL21</f>
        <v>38205</v>
      </c>
      <c r="AM21" s="6">
        <f>'REVISED AGRI'!AM21+'REVISED MSME'!AM21+'OPS FINAL'!AM21</f>
        <v>0</v>
      </c>
      <c r="AN21" s="6">
        <f>'REVISED AGRI'!AN21+'REVISED MSME'!AN21+'OPS FINAL'!AN21</f>
        <v>38205</v>
      </c>
      <c r="AO21" s="6">
        <f>'REVISED AGRI'!AO21+'REVISED MSME'!AO21+'OPS FINAL'!AO21</f>
        <v>5244</v>
      </c>
      <c r="AP21" s="6">
        <f>'REVISED AGRI'!AP21+'REVISED MSME'!AP21+'OPS FINAL'!AP21</f>
        <v>0</v>
      </c>
      <c r="AQ21" s="6">
        <f>'REVISED AGRI'!AQ21+'REVISED MSME'!AQ21+'OPS FINAL'!AQ21</f>
        <v>0</v>
      </c>
      <c r="AR21" s="6">
        <f>'REVISED AGRI'!AR21+'REVISED MSME'!AR21+'OPS FINAL'!AR21</f>
        <v>5244</v>
      </c>
      <c r="AS21" s="6">
        <f>'REVISED AGRI'!AS21+'REVISED MSME'!AS21+'OPS FINAL'!AS21</f>
        <v>167240</v>
      </c>
      <c r="AT21" s="5" t="s">
        <v>54</v>
      </c>
    </row>
    <row r="22" spans="1:46" x14ac:dyDescent="0.25">
      <c r="A22" s="5" t="s">
        <v>55</v>
      </c>
      <c r="B22" s="6">
        <f>'REVISED AGRI'!B22+'REVISED MSME'!B22+'OPS FINAL'!B22</f>
        <v>18960</v>
      </c>
      <c r="C22" s="6">
        <f>'REVISED AGRI'!C22+'REVISED MSME'!C22+'OPS FINAL'!C22</f>
        <v>10156</v>
      </c>
      <c r="D22" s="6">
        <f>'REVISED AGRI'!D22+'REVISED MSME'!D22+'OPS FINAL'!D22</f>
        <v>5719</v>
      </c>
      <c r="E22" s="6">
        <f>'REVISED AGRI'!E22+'REVISED MSME'!E22+'OPS FINAL'!E22</f>
        <v>2106</v>
      </c>
      <c r="F22" s="6">
        <f>'REVISED AGRI'!F22+'REVISED MSME'!F22+'OPS FINAL'!F22</f>
        <v>3435</v>
      </c>
      <c r="G22" s="6">
        <f>'REVISED AGRI'!G22+'REVISED MSME'!G22+'OPS FINAL'!G22</f>
        <v>16291</v>
      </c>
      <c r="H22" s="6">
        <f>'REVISED AGRI'!H22+'REVISED MSME'!H22+'OPS FINAL'!H22</f>
        <v>1371</v>
      </c>
      <c r="I22" s="6">
        <f>'REVISED AGRI'!I22+'REVISED MSME'!I22+'OPS FINAL'!I22</f>
        <v>1424</v>
      </c>
      <c r="J22" s="6">
        <f>'REVISED AGRI'!J22+'REVISED MSME'!J22+'OPS FINAL'!J22</f>
        <v>6894</v>
      </c>
      <c r="K22" s="6">
        <f>'REVISED AGRI'!K22+'REVISED MSME'!K22+'OPS FINAL'!K22</f>
        <v>0</v>
      </c>
      <c r="L22" s="6">
        <f>'REVISED AGRI'!L22+'REVISED MSME'!L22+'OPS FINAL'!L22</f>
        <v>0</v>
      </c>
      <c r="M22" s="6">
        <f>'REVISED AGRI'!M22+'REVISED MSME'!M22+'OPS FINAL'!M22</f>
        <v>603</v>
      </c>
      <c r="N22" s="6">
        <f>'REVISED AGRI'!N22+'REVISED MSME'!N22+'OPS FINAL'!N22</f>
        <v>1434</v>
      </c>
      <c r="O22" s="6">
        <f>'REVISED AGRI'!O22+'REVISED MSME'!O22+'OPS FINAL'!O22</f>
        <v>957</v>
      </c>
      <c r="P22" s="6">
        <f>'REVISED AGRI'!P22+'REVISED MSME'!P22+'OPS FINAL'!P22</f>
        <v>738</v>
      </c>
      <c r="Q22" s="6">
        <f>'REVISED AGRI'!Q22+'REVISED MSME'!Q22+'OPS FINAL'!Q22</f>
        <v>0</v>
      </c>
      <c r="R22" s="6">
        <f>'REVISED AGRI'!R22+'REVISED MSME'!R22+'OPS FINAL'!R22</f>
        <v>0</v>
      </c>
      <c r="S22" s="6">
        <f>'REVISED AGRI'!S22+'REVISED MSME'!S22+'OPS FINAL'!S22</f>
        <v>1517</v>
      </c>
      <c r="T22" s="6">
        <f>'REVISED AGRI'!T22+'REVISED MSME'!T22+'OPS FINAL'!T22</f>
        <v>71605</v>
      </c>
      <c r="U22" s="6">
        <f>'REVISED AGRI'!U22+'REVISED MSME'!U22+'OPS FINAL'!U22</f>
        <v>1002</v>
      </c>
      <c r="V22" s="6">
        <f>'REVISED AGRI'!V22+'REVISED MSME'!V22+'OPS FINAL'!V22</f>
        <v>1496</v>
      </c>
      <c r="W22" s="6">
        <f>'REVISED AGRI'!W22+'REVISED MSME'!W22+'OPS FINAL'!W22</f>
        <v>0</v>
      </c>
      <c r="X22" s="6">
        <f>'REVISED AGRI'!X22+'REVISED MSME'!X22+'OPS FINAL'!X22</f>
        <v>0</v>
      </c>
      <c r="Y22" s="6">
        <f>'REVISED AGRI'!Y22+'REVISED MSME'!Y22+'OPS FINAL'!Y22</f>
        <v>0</v>
      </c>
      <c r="Z22" s="6">
        <f>'REVISED AGRI'!Z22+'REVISED MSME'!Z22+'OPS FINAL'!Z22</f>
        <v>426</v>
      </c>
      <c r="AA22" s="6">
        <f>'REVISED AGRI'!AA22+'REVISED MSME'!AA22+'OPS FINAL'!AA22</f>
        <v>1947</v>
      </c>
      <c r="AB22" s="6">
        <f>'REVISED AGRI'!AB22+'REVISED MSME'!AB22+'OPS FINAL'!AB22</f>
        <v>0</v>
      </c>
      <c r="AC22" s="6">
        <f>'REVISED AGRI'!AC22+'REVISED MSME'!AC22+'OPS FINAL'!AC22</f>
        <v>0</v>
      </c>
      <c r="AD22" s="6">
        <f>'REVISED AGRI'!AD22+'REVISED MSME'!AD22+'OPS FINAL'!AD22</f>
        <v>0</v>
      </c>
      <c r="AE22" s="6">
        <f>'REVISED AGRI'!AE22+'REVISED MSME'!AE22+'OPS FINAL'!AE22</f>
        <v>0</v>
      </c>
      <c r="AF22" s="6">
        <f>'REVISED AGRI'!AF22+'REVISED MSME'!AF22+'OPS FINAL'!AF22</f>
        <v>34222</v>
      </c>
      <c r="AG22" s="6">
        <f>'REVISED AGRI'!AG22+'REVISED MSME'!AG22+'OPS FINAL'!AG22</f>
        <v>0</v>
      </c>
      <c r="AH22" s="6">
        <f>'REVISED AGRI'!AH22+'REVISED MSME'!AH22+'OPS FINAL'!AH22</f>
        <v>39093</v>
      </c>
      <c r="AI22" s="6">
        <f>'REVISED AGRI'!AI22+'REVISED MSME'!AI22+'OPS FINAL'!AI22</f>
        <v>110698</v>
      </c>
      <c r="AJ22" s="6">
        <f>'REVISED AGRI'!AJ22+'REVISED MSME'!AJ22+'OPS FINAL'!AJ22</f>
        <v>3110</v>
      </c>
      <c r="AK22" s="6">
        <f>'REVISED AGRI'!AK22+'REVISED MSME'!AK22+'OPS FINAL'!AK22</f>
        <v>3110</v>
      </c>
      <c r="AL22" s="6">
        <f>'REVISED AGRI'!AL22+'REVISED MSME'!AL22+'OPS FINAL'!AL22</f>
        <v>0</v>
      </c>
      <c r="AM22" s="6">
        <f>'REVISED AGRI'!AM22+'REVISED MSME'!AM22+'OPS FINAL'!AM22</f>
        <v>22785</v>
      </c>
      <c r="AN22" s="6">
        <f>'REVISED AGRI'!AN22+'REVISED MSME'!AN22+'OPS FINAL'!AN22</f>
        <v>22785</v>
      </c>
      <c r="AO22" s="6">
        <f>'REVISED AGRI'!AO22+'REVISED MSME'!AO22+'OPS FINAL'!AO22</f>
        <v>0</v>
      </c>
      <c r="AP22" s="6">
        <f>'REVISED AGRI'!AP22+'REVISED MSME'!AP22+'OPS FINAL'!AP22</f>
        <v>0</v>
      </c>
      <c r="AQ22" s="6">
        <f>'REVISED AGRI'!AQ22+'REVISED MSME'!AQ22+'OPS FINAL'!AQ22</f>
        <v>0</v>
      </c>
      <c r="AR22" s="6">
        <f>'REVISED AGRI'!AR22+'REVISED MSME'!AR22+'OPS FINAL'!AR22</f>
        <v>0</v>
      </c>
      <c r="AS22" s="6">
        <f>'REVISED AGRI'!AS22+'REVISED MSME'!AS22+'OPS FINAL'!AS22</f>
        <v>136593</v>
      </c>
      <c r="AT22" s="5" t="s">
        <v>55</v>
      </c>
    </row>
    <row r="23" spans="1:46" x14ac:dyDescent="0.25">
      <c r="A23" s="5" t="s">
        <v>56</v>
      </c>
      <c r="B23" s="6">
        <f>'REVISED AGRI'!B23+'REVISED MSME'!B23+'OPS FINAL'!B23</f>
        <v>10441</v>
      </c>
      <c r="C23" s="6">
        <f>'REVISED AGRI'!C23+'REVISED MSME'!C23+'OPS FINAL'!C23</f>
        <v>2540</v>
      </c>
      <c r="D23" s="6">
        <f>'REVISED AGRI'!D23+'REVISED MSME'!D23+'OPS FINAL'!D23</f>
        <v>10912</v>
      </c>
      <c r="E23" s="6">
        <f>'REVISED AGRI'!E23+'REVISED MSME'!E23+'OPS FINAL'!E23</f>
        <v>2106</v>
      </c>
      <c r="F23" s="6">
        <f>'REVISED AGRI'!F23+'REVISED MSME'!F23+'OPS FINAL'!F23</f>
        <v>11268</v>
      </c>
      <c r="G23" s="6">
        <f>'REVISED AGRI'!G23+'REVISED MSME'!G23+'OPS FINAL'!G23</f>
        <v>2399</v>
      </c>
      <c r="H23" s="6">
        <f>'REVISED AGRI'!H23+'REVISED MSME'!H23+'OPS FINAL'!H23</f>
        <v>2016</v>
      </c>
      <c r="I23" s="6">
        <f>'REVISED AGRI'!I23+'REVISED MSME'!I23+'OPS FINAL'!I23</f>
        <v>2847</v>
      </c>
      <c r="J23" s="6">
        <f>'REVISED AGRI'!J23+'REVISED MSME'!J23+'OPS FINAL'!J23</f>
        <v>2655</v>
      </c>
      <c r="K23" s="6">
        <f>'REVISED AGRI'!K23+'REVISED MSME'!K23+'OPS FINAL'!K23</f>
        <v>0</v>
      </c>
      <c r="L23" s="6">
        <f>'REVISED AGRI'!L23+'REVISED MSME'!L23+'OPS FINAL'!L23</f>
        <v>0</v>
      </c>
      <c r="M23" s="6">
        <f>'REVISED AGRI'!M23+'REVISED MSME'!M23+'OPS FINAL'!M23</f>
        <v>0</v>
      </c>
      <c r="N23" s="6">
        <f>'REVISED AGRI'!N23+'REVISED MSME'!N23+'OPS FINAL'!N23</f>
        <v>1434</v>
      </c>
      <c r="O23" s="6">
        <f>'REVISED AGRI'!O23+'REVISED MSME'!O23+'OPS FINAL'!O23</f>
        <v>0</v>
      </c>
      <c r="P23" s="6">
        <f>'REVISED AGRI'!P23+'REVISED MSME'!P23+'OPS FINAL'!P23</f>
        <v>738</v>
      </c>
      <c r="Q23" s="6">
        <f>'REVISED AGRI'!Q23+'REVISED MSME'!Q23+'OPS FINAL'!Q23</f>
        <v>0</v>
      </c>
      <c r="R23" s="6">
        <f>'REVISED AGRI'!R23+'REVISED MSME'!R23+'OPS FINAL'!R23</f>
        <v>0</v>
      </c>
      <c r="S23" s="6">
        <f>'REVISED AGRI'!S23+'REVISED MSME'!S23+'OPS FINAL'!S23</f>
        <v>0</v>
      </c>
      <c r="T23" s="6">
        <f>'REVISED AGRI'!T23+'REVISED MSME'!T23+'OPS FINAL'!T23</f>
        <v>49356</v>
      </c>
      <c r="U23" s="6">
        <f>'REVISED AGRI'!U23+'REVISED MSME'!U23+'OPS FINAL'!U23</f>
        <v>2100</v>
      </c>
      <c r="V23" s="6">
        <f>'REVISED AGRI'!V23+'REVISED MSME'!V23+'OPS FINAL'!V23</f>
        <v>2610</v>
      </c>
      <c r="W23" s="6">
        <f>'REVISED AGRI'!W23+'REVISED MSME'!W23+'OPS FINAL'!W23</f>
        <v>0</v>
      </c>
      <c r="X23" s="6">
        <f>'REVISED AGRI'!X23+'REVISED MSME'!X23+'OPS FINAL'!X23</f>
        <v>0</v>
      </c>
      <c r="Y23" s="6">
        <f>'REVISED AGRI'!Y23+'REVISED MSME'!Y23+'OPS FINAL'!Y23</f>
        <v>0</v>
      </c>
      <c r="Z23" s="6">
        <f>'REVISED AGRI'!Z23+'REVISED MSME'!Z23+'OPS FINAL'!Z23</f>
        <v>888</v>
      </c>
      <c r="AA23" s="6">
        <f>'REVISED AGRI'!AA23+'REVISED MSME'!AA23+'OPS FINAL'!AA23</f>
        <v>3874</v>
      </c>
      <c r="AB23" s="6">
        <f>'REVISED AGRI'!AB23+'REVISED MSME'!AB23+'OPS FINAL'!AB23</f>
        <v>0</v>
      </c>
      <c r="AC23" s="6">
        <f>'REVISED AGRI'!AC23+'REVISED MSME'!AC23+'OPS FINAL'!AC23</f>
        <v>0</v>
      </c>
      <c r="AD23" s="6">
        <f>'REVISED AGRI'!AD23+'REVISED MSME'!AD23+'OPS FINAL'!AD23</f>
        <v>0</v>
      </c>
      <c r="AE23" s="6">
        <f>'REVISED AGRI'!AE23+'REVISED MSME'!AE23+'OPS FINAL'!AE23</f>
        <v>0</v>
      </c>
      <c r="AF23" s="6">
        <f>'REVISED AGRI'!AF23+'REVISED MSME'!AF23+'OPS FINAL'!AF23</f>
        <v>9136</v>
      </c>
      <c r="AG23" s="6">
        <f>'REVISED AGRI'!AG23+'REVISED MSME'!AG23+'OPS FINAL'!AG23</f>
        <v>0</v>
      </c>
      <c r="AH23" s="6">
        <f>'REVISED AGRI'!AH23+'REVISED MSME'!AH23+'OPS FINAL'!AH23</f>
        <v>18608</v>
      </c>
      <c r="AI23" s="6">
        <f>'REVISED AGRI'!AI23+'REVISED MSME'!AI23+'OPS FINAL'!AI23</f>
        <v>67964</v>
      </c>
      <c r="AJ23" s="6">
        <f>'REVISED AGRI'!AJ23+'REVISED MSME'!AJ23+'OPS FINAL'!AJ23</f>
        <v>3110</v>
      </c>
      <c r="AK23" s="6">
        <f>'REVISED AGRI'!AK23+'REVISED MSME'!AK23+'OPS FINAL'!AK23</f>
        <v>3110</v>
      </c>
      <c r="AL23" s="6">
        <f>'REVISED AGRI'!AL23+'REVISED MSME'!AL23+'OPS FINAL'!AL23</f>
        <v>32632</v>
      </c>
      <c r="AM23" s="6">
        <f>'REVISED AGRI'!AM23+'REVISED MSME'!AM23+'OPS FINAL'!AM23</f>
        <v>0</v>
      </c>
      <c r="AN23" s="6">
        <f>'REVISED AGRI'!AN23+'REVISED MSME'!AN23+'OPS FINAL'!AN23</f>
        <v>32632</v>
      </c>
      <c r="AO23" s="6">
        <f>'REVISED AGRI'!AO23+'REVISED MSME'!AO23+'OPS FINAL'!AO23</f>
        <v>3021</v>
      </c>
      <c r="AP23" s="6">
        <f>'REVISED AGRI'!AP23+'REVISED MSME'!AP23+'OPS FINAL'!AP23</f>
        <v>0</v>
      </c>
      <c r="AQ23" s="6">
        <f>'REVISED AGRI'!AQ23+'REVISED MSME'!AQ23+'OPS FINAL'!AQ23</f>
        <v>0</v>
      </c>
      <c r="AR23" s="6">
        <f>'REVISED AGRI'!AR23+'REVISED MSME'!AR23+'OPS FINAL'!AR23</f>
        <v>3021</v>
      </c>
      <c r="AS23" s="6">
        <f>'REVISED AGRI'!AS23+'REVISED MSME'!AS23+'OPS FINAL'!AS23</f>
        <v>106727</v>
      </c>
      <c r="AT23" s="5" t="s">
        <v>56</v>
      </c>
    </row>
    <row r="24" spans="1:46" x14ac:dyDescent="0.25">
      <c r="A24" s="5" t="s">
        <v>57</v>
      </c>
      <c r="B24" s="6">
        <f>'REVISED AGRI'!B24+'REVISED MSME'!B24+'OPS FINAL'!B24</f>
        <v>48390</v>
      </c>
      <c r="C24" s="6">
        <f>'REVISED AGRI'!C24+'REVISED MSME'!C24+'OPS FINAL'!C24</f>
        <v>20069</v>
      </c>
      <c r="D24" s="6">
        <f>'REVISED AGRI'!D24+'REVISED MSME'!D24+'OPS FINAL'!D24</f>
        <v>3325</v>
      </c>
      <c r="E24" s="6">
        <f>'REVISED AGRI'!E24+'REVISED MSME'!E24+'OPS FINAL'!E24</f>
        <v>4214</v>
      </c>
      <c r="F24" s="6">
        <f>'REVISED AGRI'!F24+'REVISED MSME'!F24+'OPS FINAL'!F24</f>
        <v>2198</v>
      </c>
      <c r="G24" s="6">
        <f>'REVISED AGRI'!G24+'REVISED MSME'!G24+'OPS FINAL'!G24</f>
        <v>2399</v>
      </c>
      <c r="H24" s="6">
        <f>'REVISED AGRI'!H24+'REVISED MSME'!H24+'OPS FINAL'!H24</f>
        <v>1371</v>
      </c>
      <c r="I24" s="6">
        <f>'REVISED AGRI'!I24+'REVISED MSME'!I24+'OPS FINAL'!I24</f>
        <v>4904</v>
      </c>
      <c r="J24" s="6">
        <f>'REVISED AGRI'!J24+'REVISED MSME'!J24+'OPS FINAL'!J24</f>
        <v>1583</v>
      </c>
      <c r="K24" s="6">
        <f>'REVISED AGRI'!K24+'REVISED MSME'!K24+'OPS FINAL'!K24</f>
        <v>0</v>
      </c>
      <c r="L24" s="6">
        <f>'REVISED AGRI'!L24+'REVISED MSME'!L24+'OPS FINAL'!L24</f>
        <v>0</v>
      </c>
      <c r="M24" s="6">
        <f>'REVISED AGRI'!M24+'REVISED MSME'!M24+'OPS FINAL'!M24</f>
        <v>603</v>
      </c>
      <c r="N24" s="6">
        <f>'REVISED AGRI'!N24+'REVISED MSME'!N24+'OPS FINAL'!N24</f>
        <v>1434</v>
      </c>
      <c r="O24" s="6">
        <f>'REVISED AGRI'!O24+'REVISED MSME'!O24+'OPS FINAL'!O24</f>
        <v>0</v>
      </c>
      <c r="P24" s="6">
        <f>'REVISED AGRI'!P24+'REVISED MSME'!P24+'OPS FINAL'!P24</f>
        <v>0</v>
      </c>
      <c r="Q24" s="6">
        <f>'REVISED AGRI'!Q24+'REVISED MSME'!Q24+'OPS FINAL'!Q24</f>
        <v>0</v>
      </c>
      <c r="R24" s="6">
        <f>'REVISED AGRI'!R24+'REVISED MSME'!R24+'OPS FINAL'!R24</f>
        <v>0</v>
      </c>
      <c r="S24" s="6">
        <f>'REVISED AGRI'!S24+'REVISED MSME'!S24+'OPS FINAL'!S24</f>
        <v>0</v>
      </c>
      <c r="T24" s="6">
        <f>'REVISED AGRI'!T24+'REVISED MSME'!T24+'OPS FINAL'!T24</f>
        <v>90490</v>
      </c>
      <c r="U24" s="6">
        <f>'REVISED AGRI'!U24+'REVISED MSME'!U24+'OPS FINAL'!U24</f>
        <v>1098</v>
      </c>
      <c r="V24" s="6">
        <f>'REVISED AGRI'!V24+'REVISED MSME'!V24+'OPS FINAL'!V24</f>
        <v>2610</v>
      </c>
      <c r="W24" s="6">
        <f>'REVISED AGRI'!W24+'REVISED MSME'!W24+'OPS FINAL'!W24</f>
        <v>0</v>
      </c>
      <c r="X24" s="6">
        <f>'REVISED AGRI'!X24+'REVISED MSME'!X24+'OPS FINAL'!X24</f>
        <v>0</v>
      </c>
      <c r="Y24" s="6">
        <f>'REVISED AGRI'!Y24+'REVISED MSME'!Y24+'OPS FINAL'!Y24</f>
        <v>0</v>
      </c>
      <c r="Z24" s="6">
        <f>'REVISED AGRI'!Z24+'REVISED MSME'!Z24+'OPS FINAL'!Z24</f>
        <v>1350</v>
      </c>
      <c r="AA24" s="6">
        <f>'REVISED AGRI'!AA24+'REVISED MSME'!AA24+'OPS FINAL'!AA24</f>
        <v>9673</v>
      </c>
      <c r="AB24" s="6">
        <f>'REVISED AGRI'!AB24+'REVISED MSME'!AB24+'OPS FINAL'!AB24</f>
        <v>0</v>
      </c>
      <c r="AC24" s="6">
        <f>'REVISED AGRI'!AC24+'REVISED MSME'!AC24+'OPS FINAL'!AC24</f>
        <v>0</v>
      </c>
      <c r="AD24" s="6">
        <f>'REVISED AGRI'!AD24+'REVISED MSME'!AD24+'OPS FINAL'!AD24</f>
        <v>0</v>
      </c>
      <c r="AE24" s="6">
        <f>'REVISED AGRI'!AE24+'REVISED MSME'!AE24+'OPS FINAL'!AE24</f>
        <v>0</v>
      </c>
      <c r="AF24" s="6">
        <f>'REVISED AGRI'!AF24+'REVISED MSME'!AF24+'OPS FINAL'!AF24</f>
        <v>19480</v>
      </c>
      <c r="AG24" s="6">
        <f>'REVISED AGRI'!AG24+'REVISED MSME'!AG24+'OPS FINAL'!AG24</f>
        <v>0</v>
      </c>
      <c r="AH24" s="6">
        <f>'REVISED AGRI'!AH24+'REVISED MSME'!AH24+'OPS FINAL'!AH24</f>
        <v>34211</v>
      </c>
      <c r="AI24" s="6">
        <f>'REVISED AGRI'!AI24+'REVISED MSME'!AI24+'OPS FINAL'!AI24</f>
        <v>124701</v>
      </c>
      <c r="AJ24" s="6">
        <f>'REVISED AGRI'!AJ24+'REVISED MSME'!AJ24+'OPS FINAL'!AJ24</f>
        <v>0</v>
      </c>
      <c r="AK24" s="6">
        <f>'REVISED AGRI'!AK24+'REVISED MSME'!AK24+'OPS FINAL'!AK24</f>
        <v>0</v>
      </c>
      <c r="AL24" s="6">
        <f>'REVISED AGRI'!AL24+'REVISED MSME'!AL24+'OPS FINAL'!AL24</f>
        <v>0</v>
      </c>
      <c r="AM24" s="6">
        <f>'REVISED AGRI'!AM24+'REVISED MSME'!AM24+'OPS FINAL'!AM24</f>
        <v>39754</v>
      </c>
      <c r="AN24" s="6">
        <f>'REVISED AGRI'!AN24+'REVISED MSME'!AN24+'OPS FINAL'!AN24</f>
        <v>39754</v>
      </c>
      <c r="AO24" s="6">
        <f>'REVISED AGRI'!AO24+'REVISED MSME'!AO24+'OPS FINAL'!AO24</f>
        <v>797</v>
      </c>
      <c r="AP24" s="6">
        <f>'REVISED AGRI'!AP24+'REVISED MSME'!AP24+'OPS FINAL'!AP24</f>
        <v>0</v>
      </c>
      <c r="AQ24" s="6">
        <f>'REVISED AGRI'!AQ24+'REVISED MSME'!AQ24+'OPS FINAL'!AQ24</f>
        <v>0</v>
      </c>
      <c r="AR24" s="6">
        <f>'REVISED AGRI'!AR24+'REVISED MSME'!AR24+'OPS FINAL'!AR24</f>
        <v>797</v>
      </c>
      <c r="AS24" s="6">
        <f>'REVISED AGRI'!AS24+'REVISED MSME'!AS24+'OPS FINAL'!AS24</f>
        <v>165252</v>
      </c>
      <c r="AT24" s="5" t="s">
        <v>57</v>
      </c>
    </row>
    <row r="25" spans="1:46" x14ac:dyDescent="0.25">
      <c r="A25" s="5" t="s">
        <v>58</v>
      </c>
      <c r="B25" s="6">
        <f>'REVISED AGRI'!B25+'REVISED MSME'!B25+'OPS FINAL'!B25</f>
        <v>49325</v>
      </c>
      <c r="C25" s="6">
        <f>'REVISED AGRI'!C25+'REVISED MSME'!C25+'OPS FINAL'!C25</f>
        <v>28448</v>
      </c>
      <c r="D25" s="6">
        <f>'REVISED AGRI'!D25+'REVISED MSME'!D25+'OPS FINAL'!D25</f>
        <v>43337</v>
      </c>
      <c r="E25" s="6">
        <f>'REVISED AGRI'!E25+'REVISED MSME'!E25+'OPS FINAL'!E25</f>
        <v>8425</v>
      </c>
      <c r="F25" s="6">
        <f>'REVISED AGRI'!F25+'REVISED MSME'!F25+'OPS FINAL'!F25</f>
        <v>3435</v>
      </c>
      <c r="G25" s="6">
        <f>'REVISED AGRI'!G25+'REVISED MSME'!G25+'OPS FINAL'!G25</f>
        <v>15830</v>
      </c>
      <c r="H25" s="6">
        <f>'REVISED AGRI'!H25+'REVISED MSME'!H25+'OPS FINAL'!H25</f>
        <v>2743</v>
      </c>
      <c r="I25" s="6">
        <f>'REVISED AGRI'!I25+'REVISED MSME'!I25+'OPS FINAL'!I25</f>
        <v>13291</v>
      </c>
      <c r="J25" s="6">
        <f>'REVISED AGRI'!J25+'REVISED MSME'!J25+'OPS FINAL'!J25</f>
        <v>14296</v>
      </c>
      <c r="K25" s="6">
        <f>'REVISED AGRI'!K25+'REVISED MSME'!K25+'OPS FINAL'!K25</f>
        <v>1032</v>
      </c>
      <c r="L25" s="6">
        <f>'REVISED AGRI'!L25+'REVISED MSME'!L25+'OPS FINAL'!L25</f>
        <v>825</v>
      </c>
      <c r="M25" s="6">
        <f>'REVISED AGRI'!M25+'REVISED MSME'!M25+'OPS FINAL'!M25</f>
        <v>1206</v>
      </c>
      <c r="N25" s="6">
        <f>'REVISED AGRI'!N25+'REVISED MSME'!N25+'OPS FINAL'!N25</f>
        <v>1434</v>
      </c>
      <c r="O25" s="6">
        <f>'REVISED AGRI'!O25+'REVISED MSME'!O25+'OPS FINAL'!O25</f>
        <v>5760</v>
      </c>
      <c r="P25" s="6">
        <f>'REVISED AGRI'!P25+'REVISED MSME'!P25+'OPS FINAL'!P25</f>
        <v>1426</v>
      </c>
      <c r="Q25" s="6">
        <f>'REVISED AGRI'!Q25+'REVISED MSME'!Q25+'OPS FINAL'!Q25</f>
        <v>0</v>
      </c>
      <c r="R25" s="6">
        <f>'REVISED AGRI'!R25+'REVISED MSME'!R25+'OPS FINAL'!R25</f>
        <v>640</v>
      </c>
      <c r="S25" s="6">
        <f>'REVISED AGRI'!S25+'REVISED MSME'!S25+'OPS FINAL'!S25</f>
        <v>5280</v>
      </c>
      <c r="T25" s="6">
        <f>'REVISED AGRI'!T25+'REVISED MSME'!T25+'OPS FINAL'!T25</f>
        <v>196733</v>
      </c>
      <c r="U25" s="6">
        <f>'REVISED AGRI'!U25+'REVISED MSME'!U25+'OPS FINAL'!U25</f>
        <v>3198</v>
      </c>
      <c r="V25" s="6">
        <f>'REVISED AGRI'!V25+'REVISED MSME'!V25+'OPS FINAL'!V25</f>
        <v>5218</v>
      </c>
      <c r="W25" s="6">
        <f>'REVISED AGRI'!W25+'REVISED MSME'!W25+'OPS FINAL'!W25</f>
        <v>0</v>
      </c>
      <c r="X25" s="6">
        <f>'REVISED AGRI'!X25+'REVISED MSME'!X25+'OPS FINAL'!X25</f>
        <v>0</v>
      </c>
      <c r="Y25" s="6">
        <f>'REVISED AGRI'!Y25+'REVISED MSME'!Y25+'OPS FINAL'!Y25</f>
        <v>0</v>
      </c>
      <c r="Z25" s="6">
        <f>'REVISED AGRI'!Z25+'REVISED MSME'!Z25+'OPS FINAL'!Z25</f>
        <v>1777</v>
      </c>
      <c r="AA25" s="6">
        <f>'REVISED AGRI'!AA25+'REVISED MSME'!AA25+'OPS FINAL'!AA25</f>
        <v>19328</v>
      </c>
      <c r="AB25" s="6">
        <f>'REVISED AGRI'!AB25+'REVISED MSME'!AB25+'OPS FINAL'!AB25</f>
        <v>0</v>
      </c>
      <c r="AC25" s="6">
        <f>'REVISED AGRI'!AC25+'REVISED MSME'!AC25+'OPS FINAL'!AC25</f>
        <v>0</v>
      </c>
      <c r="AD25" s="6">
        <f>'REVISED AGRI'!AD25+'REVISED MSME'!AD25+'OPS FINAL'!AD25</f>
        <v>398</v>
      </c>
      <c r="AE25" s="6">
        <f>'REVISED AGRI'!AE25+'REVISED MSME'!AE25+'OPS FINAL'!AE25</f>
        <v>0</v>
      </c>
      <c r="AF25" s="6">
        <f>'REVISED AGRI'!AF25+'REVISED MSME'!AF25+'OPS FINAL'!AF25</f>
        <v>11117</v>
      </c>
      <c r="AG25" s="6">
        <f>'REVISED AGRI'!AG25+'REVISED MSME'!AG25+'OPS FINAL'!AG25</f>
        <v>0</v>
      </c>
      <c r="AH25" s="6">
        <f>'REVISED AGRI'!AH25+'REVISED MSME'!AH25+'OPS FINAL'!AH25</f>
        <v>41036</v>
      </c>
      <c r="AI25" s="6">
        <f>'REVISED AGRI'!AI25+'REVISED MSME'!AI25+'OPS FINAL'!AI25</f>
        <v>237769</v>
      </c>
      <c r="AJ25" s="6">
        <f>'REVISED AGRI'!AJ25+'REVISED MSME'!AJ25+'OPS FINAL'!AJ25</f>
        <v>13478</v>
      </c>
      <c r="AK25" s="6">
        <f>'REVISED AGRI'!AK25+'REVISED MSME'!AK25+'OPS FINAL'!AK25</f>
        <v>13478</v>
      </c>
      <c r="AL25" s="6">
        <f>'REVISED AGRI'!AL25+'REVISED MSME'!AL25+'OPS FINAL'!AL25</f>
        <v>0</v>
      </c>
      <c r="AM25" s="6">
        <f>'REVISED AGRI'!AM25+'REVISED MSME'!AM25+'OPS FINAL'!AM25</f>
        <v>129820</v>
      </c>
      <c r="AN25" s="6">
        <f>'REVISED AGRI'!AN25+'REVISED MSME'!AN25+'OPS FINAL'!AN25</f>
        <v>129820</v>
      </c>
      <c r="AO25" s="6">
        <f>'REVISED AGRI'!AO25+'REVISED MSME'!AO25+'OPS FINAL'!AO25</f>
        <v>5244</v>
      </c>
      <c r="AP25" s="6">
        <f>'REVISED AGRI'!AP25+'REVISED MSME'!AP25+'OPS FINAL'!AP25</f>
        <v>0</v>
      </c>
      <c r="AQ25" s="6">
        <f>'REVISED AGRI'!AQ25+'REVISED MSME'!AQ25+'OPS FINAL'!AQ25</f>
        <v>0</v>
      </c>
      <c r="AR25" s="6">
        <f>'REVISED AGRI'!AR25+'REVISED MSME'!AR25+'OPS FINAL'!AR25</f>
        <v>5244</v>
      </c>
      <c r="AS25" s="6">
        <f>'REVISED AGRI'!AS25+'REVISED MSME'!AS25+'OPS FINAL'!AS25</f>
        <v>386311</v>
      </c>
      <c r="AT25" s="5" t="s">
        <v>58</v>
      </c>
    </row>
    <row r="26" spans="1:46" x14ac:dyDescent="0.25">
      <c r="A26" s="5" t="s">
        <v>59</v>
      </c>
      <c r="B26" s="6">
        <f>'REVISED AGRI'!B26+'REVISED MSME'!B26+'OPS FINAL'!B26</f>
        <v>18951</v>
      </c>
      <c r="C26" s="6">
        <f>'REVISED AGRI'!C26+'REVISED MSME'!C26+'OPS FINAL'!C26</f>
        <v>2036</v>
      </c>
      <c r="D26" s="6">
        <f>'REVISED AGRI'!D26+'REVISED MSME'!D26+'OPS FINAL'!D26</f>
        <v>13422</v>
      </c>
      <c r="E26" s="6">
        <f>'REVISED AGRI'!E26+'REVISED MSME'!E26+'OPS FINAL'!E26</f>
        <v>6319</v>
      </c>
      <c r="F26" s="6">
        <f>'REVISED AGRI'!F26+'REVISED MSME'!F26+'OPS FINAL'!F26</f>
        <v>16216</v>
      </c>
      <c r="G26" s="6">
        <f>'REVISED AGRI'!G26+'REVISED MSME'!G26+'OPS FINAL'!G26</f>
        <v>5769</v>
      </c>
      <c r="H26" s="6">
        <f>'REVISED AGRI'!H26+'REVISED MSME'!H26+'OPS FINAL'!H26</f>
        <v>5487</v>
      </c>
      <c r="I26" s="6">
        <f>'REVISED AGRI'!I26+'REVISED MSME'!I26+'OPS FINAL'!I26</f>
        <v>6328</v>
      </c>
      <c r="J26" s="6">
        <f>'REVISED AGRI'!J26+'REVISED MSME'!J26+'OPS FINAL'!J26</f>
        <v>13785</v>
      </c>
      <c r="K26" s="6">
        <f>'REVISED AGRI'!K26+'REVISED MSME'!K26+'OPS FINAL'!K26</f>
        <v>794</v>
      </c>
      <c r="L26" s="6">
        <f>'REVISED AGRI'!L26+'REVISED MSME'!L26+'OPS FINAL'!L26</f>
        <v>0</v>
      </c>
      <c r="M26" s="6">
        <f>'REVISED AGRI'!M26+'REVISED MSME'!M26+'OPS FINAL'!M26</f>
        <v>0</v>
      </c>
      <c r="N26" s="6">
        <f>'REVISED AGRI'!N26+'REVISED MSME'!N26+'OPS FINAL'!N26</f>
        <v>738</v>
      </c>
      <c r="O26" s="6">
        <f>'REVISED AGRI'!O26+'REVISED MSME'!O26+'OPS FINAL'!O26</f>
        <v>957</v>
      </c>
      <c r="P26" s="6">
        <f>'REVISED AGRI'!P26+'REVISED MSME'!P26+'OPS FINAL'!P26</f>
        <v>0</v>
      </c>
      <c r="Q26" s="6">
        <f>'REVISED AGRI'!Q26+'REVISED MSME'!Q26+'OPS FINAL'!Q26</f>
        <v>838</v>
      </c>
      <c r="R26" s="6">
        <f>'REVISED AGRI'!R26+'REVISED MSME'!R26+'OPS FINAL'!R26</f>
        <v>640</v>
      </c>
      <c r="S26" s="6">
        <f>'REVISED AGRI'!S26+'REVISED MSME'!S26+'OPS FINAL'!S26</f>
        <v>787</v>
      </c>
      <c r="T26" s="6">
        <f>'REVISED AGRI'!T26+'REVISED MSME'!T26+'OPS FINAL'!T26</f>
        <v>93067</v>
      </c>
      <c r="U26" s="6">
        <f>'REVISED AGRI'!U26+'REVISED MSME'!U26+'OPS FINAL'!U26</f>
        <v>1002</v>
      </c>
      <c r="V26" s="6">
        <f>'REVISED AGRI'!V26+'REVISED MSME'!V26+'OPS FINAL'!V26</f>
        <v>1496</v>
      </c>
      <c r="W26" s="6">
        <f>'REVISED AGRI'!W26+'REVISED MSME'!W26+'OPS FINAL'!W26</f>
        <v>0</v>
      </c>
      <c r="X26" s="6">
        <f>'REVISED AGRI'!X26+'REVISED MSME'!X26+'OPS FINAL'!X26</f>
        <v>0</v>
      </c>
      <c r="Y26" s="6">
        <f>'REVISED AGRI'!Y26+'REVISED MSME'!Y26+'OPS FINAL'!Y26</f>
        <v>0</v>
      </c>
      <c r="Z26" s="6">
        <f>'REVISED AGRI'!Z26+'REVISED MSME'!Z26+'OPS FINAL'!Z26</f>
        <v>853</v>
      </c>
      <c r="AA26" s="6">
        <f>'REVISED AGRI'!AA26+'REVISED MSME'!AA26+'OPS FINAL'!AA26</f>
        <v>3893</v>
      </c>
      <c r="AB26" s="6">
        <f>'REVISED AGRI'!AB26+'REVISED MSME'!AB26+'OPS FINAL'!AB26</f>
        <v>0</v>
      </c>
      <c r="AC26" s="6">
        <f>'REVISED AGRI'!AC26+'REVISED MSME'!AC26+'OPS FINAL'!AC26</f>
        <v>0</v>
      </c>
      <c r="AD26" s="6">
        <f>'REVISED AGRI'!AD26+'REVISED MSME'!AD26+'OPS FINAL'!AD26</f>
        <v>0</v>
      </c>
      <c r="AE26" s="6">
        <f>'REVISED AGRI'!AE26+'REVISED MSME'!AE26+'OPS FINAL'!AE26</f>
        <v>0</v>
      </c>
      <c r="AF26" s="6">
        <f>'REVISED AGRI'!AF26+'REVISED MSME'!AF26+'OPS FINAL'!AF26</f>
        <v>9476</v>
      </c>
      <c r="AG26" s="6">
        <f>'REVISED AGRI'!AG26+'REVISED MSME'!AG26+'OPS FINAL'!AG26</f>
        <v>0</v>
      </c>
      <c r="AH26" s="6">
        <f>'REVISED AGRI'!AH26+'REVISED MSME'!AH26+'OPS FINAL'!AH26</f>
        <v>16720</v>
      </c>
      <c r="AI26" s="6">
        <f>'REVISED AGRI'!AI26+'REVISED MSME'!AI26+'OPS FINAL'!AI26</f>
        <v>109787</v>
      </c>
      <c r="AJ26" s="6">
        <f>'REVISED AGRI'!AJ26+'REVISED MSME'!AJ26+'OPS FINAL'!AJ26</f>
        <v>5184</v>
      </c>
      <c r="AK26" s="6">
        <f>'REVISED AGRI'!AK26+'REVISED MSME'!AK26+'OPS FINAL'!AK26</f>
        <v>5184</v>
      </c>
      <c r="AL26" s="6">
        <f>'REVISED AGRI'!AL26+'REVISED MSME'!AL26+'OPS FINAL'!AL26</f>
        <v>40070</v>
      </c>
      <c r="AM26" s="6">
        <f>'REVISED AGRI'!AM26+'REVISED MSME'!AM26+'OPS FINAL'!AM26</f>
        <v>0</v>
      </c>
      <c r="AN26" s="6">
        <f>'REVISED AGRI'!AN26+'REVISED MSME'!AN26+'OPS FINAL'!AN26</f>
        <v>40070</v>
      </c>
      <c r="AO26" s="6">
        <f>'REVISED AGRI'!AO26+'REVISED MSME'!AO26+'OPS FINAL'!AO26</f>
        <v>797</v>
      </c>
      <c r="AP26" s="6">
        <f>'REVISED AGRI'!AP26+'REVISED MSME'!AP26+'OPS FINAL'!AP26</f>
        <v>0</v>
      </c>
      <c r="AQ26" s="6">
        <f>'REVISED AGRI'!AQ26+'REVISED MSME'!AQ26+'OPS FINAL'!AQ26</f>
        <v>0</v>
      </c>
      <c r="AR26" s="6">
        <f>'REVISED AGRI'!AR26+'REVISED MSME'!AR26+'OPS FINAL'!AR26</f>
        <v>797</v>
      </c>
      <c r="AS26" s="6">
        <f>'REVISED AGRI'!AS26+'REVISED MSME'!AS26+'OPS FINAL'!AS26</f>
        <v>155838</v>
      </c>
      <c r="AT26" s="5" t="s">
        <v>59</v>
      </c>
    </row>
    <row r="27" spans="1:46" x14ac:dyDescent="0.25">
      <c r="A27" s="5" t="s">
        <v>60</v>
      </c>
      <c r="B27" s="6">
        <f>'REVISED AGRI'!B27+'REVISED MSME'!B27+'OPS FINAL'!B27</f>
        <v>56856</v>
      </c>
      <c r="C27" s="6">
        <f>'REVISED AGRI'!C27+'REVISED MSME'!C27+'OPS FINAL'!C27</f>
        <v>32791</v>
      </c>
      <c r="D27" s="6">
        <f>'REVISED AGRI'!D27+'REVISED MSME'!D27+'OPS FINAL'!D27</f>
        <v>32143</v>
      </c>
      <c r="E27" s="6">
        <f>'REVISED AGRI'!E27+'REVISED MSME'!E27+'OPS FINAL'!E27</f>
        <v>19350</v>
      </c>
      <c r="F27" s="6">
        <f>'REVISED AGRI'!F27+'REVISED MSME'!F27+'OPS FINAL'!F27</f>
        <v>7557</v>
      </c>
      <c r="G27" s="6">
        <f>'REVISED AGRI'!G27+'REVISED MSME'!G27+'OPS FINAL'!G27</f>
        <v>45089</v>
      </c>
      <c r="H27" s="6">
        <f>'REVISED AGRI'!H27+'REVISED MSME'!H27+'OPS FINAL'!H27</f>
        <v>8955</v>
      </c>
      <c r="I27" s="6">
        <f>'REVISED AGRI'!I27+'REVISED MSME'!I27+'OPS FINAL'!I27</f>
        <v>25159</v>
      </c>
      <c r="J27" s="6">
        <f>'REVISED AGRI'!J27+'REVISED MSME'!J27+'OPS FINAL'!J27</f>
        <v>20167</v>
      </c>
      <c r="K27" s="6">
        <f>'REVISED AGRI'!K27+'REVISED MSME'!K27+'OPS FINAL'!K27</f>
        <v>1032</v>
      </c>
      <c r="L27" s="6">
        <f>'REVISED AGRI'!L27+'REVISED MSME'!L27+'OPS FINAL'!L27</f>
        <v>638</v>
      </c>
      <c r="M27" s="6">
        <f>'REVISED AGRI'!M27+'REVISED MSME'!M27+'OPS FINAL'!M27</f>
        <v>381</v>
      </c>
      <c r="N27" s="6">
        <f>'REVISED AGRI'!N27+'REVISED MSME'!N27+'OPS FINAL'!N27</f>
        <v>2869</v>
      </c>
      <c r="O27" s="6">
        <f>'REVISED AGRI'!O27+'REVISED MSME'!O27+'OPS FINAL'!O27</f>
        <v>4154</v>
      </c>
      <c r="P27" s="6">
        <f>'REVISED AGRI'!P27+'REVISED MSME'!P27+'OPS FINAL'!P27</f>
        <v>738</v>
      </c>
      <c r="Q27" s="6">
        <f>'REVISED AGRI'!Q27+'REVISED MSME'!Q27+'OPS FINAL'!Q27</f>
        <v>838</v>
      </c>
      <c r="R27" s="6">
        <f>'REVISED AGRI'!R27+'REVISED MSME'!R27+'OPS FINAL'!R27</f>
        <v>4936</v>
      </c>
      <c r="S27" s="6">
        <f>'REVISED AGRI'!S27+'REVISED MSME'!S27+'OPS FINAL'!S27</f>
        <v>9773</v>
      </c>
      <c r="T27" s="6">
        <f>'REVISED AGRI'!T27+'REVISED MSME'!T27+'OPS FINAL'!T27</f>
        <v>273426</v>
      </c>
      <c r="U27" s="6">
        <f>'REVISED AGRI'!U27+'REVISED MSME'!U27+'OPS FINAL'!U27</f>
        <v>3102</v>
      </c>
      <c r="V27" s="6">
        <f>'REVISED AGRI'!V27+'REVISED MSME'!V27+'OPS FINAL'!V27</f>
        <v>9708</v>
      </c>
      <c r="W27" s="6">
        <f>'REVISED AGRI'!W27+'REVISED MSME'!W27+'OPS FINAL'!W27</f>
        <v>2048</v>
      </c>
      <c r="X27" s="6">
        <f>'REVISED AGRI'!X27+'REVISED MSME'!X27+'OPS FINAL'!X27</f>
        <v>0</v>
      </c>
      <c r="Y27" s="6">
        <f>'REVISED AGRI'!Y27+'REVISED MSME'!Y27+'OPS FINAL'!Y27</f>
        <v>0</v>
      </c>
      <c r="Z27" s="6">
        <f>'REVISED AGRI'!Z27+'REVISED MSME'!Z27+'OPS FINAL'!Z27</f>
        <v>3519</v>
      </c>
      <c r="AA27" s="6">
        <f>'REVISED AGRI'!AA27+'REVISED MSME'!AA27+'OPS FINAL'!AA27</f>
        <v>13600</v>
      </c>
      <c r="AB27" s="6">
        <f>'REVISED AGRI'!AB27+'REVISED MSME'!AB27+'OPS FINAL'!AB27</f>
        <v>8158</v>
      </c>
      <c r="AC27" s="6">
        <f>'REVISED AGRI'!AC27+'REVISED MSME'!AC27+'OPS FINAL'!AC27</f>
        <v>0</v>
      </c>
      <c r="AD27" s="6">
        <f>'REVISED AGRI'!AD27+'REVISED MSME'!AD27+'OPS FINAL'!AD27</f>
        <v>798</v>
      </c>
      <c r="AE27" s="6">
        <f>'REVISED AGRI'!AE27+'REVISED MSME'!AE27+'OPS FINAL'!AE27</f>
        <v>0</v>
      </c>
      <c r="AF27" s="6">
        <f>'REVISED AGRI'!AF27+'REVISED MSME'!AF27+'OPS FINAL'!AF27</f>
        <v>26199</v>
      </c>
      <c r="AG27" s="6">
        <f>'REVISED AGRI'!AG27+'REVISED MSME'!AG27+'OPS FINAL'!AG27</f>
        <v>0</v>
      </c>
      <c r="AH27" s="6">
        <f>'REVISED AGRI'!AH27+'REVISED MSME'!AH27+'OPS FINAL'!AH27</f>
        <v>67132</v>
      </c>
      <c r="AI27" s="6">
        <f>'REVISED AGRI'!AI27+'REVISED MSME'!AI27+'OPS FINAL'!AI27</f>
        <v>340558</v>
      </c>
      <c r="AJ27" s="6">
        <f>'REVISED AGRI'!AJ27+'REVISED MSME'!AJ27+'OPS FINAL'!AJ27</f>
        <v>8294</v>
      </c>
      <c r="AK27" s="6">
        <f>'REVISED AGRI'!AK27+'REVISED MSME'!AK27+'OPS FINAL'!AK27</f>
        <v>8294</v>
      </c>
      <c r="AL27" s="6">
        <f>'REVISED AGRI'!AL27+'REVISED MSME'!AL27+'OPS FINAL'!AL27</f>
        <v>0</v>
      </c>
      <c r="AM27" s="6">
        <f>'REVISED AGRI'!AM27+'REVISED MSME'!AM27+'OPS FINAL'!AM27</f>
        <v>93911</v>
      </c>
      <c r="AN27" s="6">
        <f>'REVISED AGRI'!AN27+'REVISED MSME'!AN27+'OPS FINAL'!AN27</f>
        <v>93911</v>
      </c>
      <c r="AO27" s="6">
        <f>'REVISED AGRI'!AO27+'REVISED MSME'!AO27+'OPS FINAL'!AO27</f>
        <v>15733</v>
      </c>
      <c r="AP27" s="6">
        <f>'REVISED AGRI'!AP27+'REVISED MSME'!AP27+'OPS FINAL'!AP27</f>
        <v>7083</v>
      </c>
      <c r="AQ27" s="6">
        <f>'REVISED AGRI'!AQ27+'REVISED MSME'!AQ27+'OPS FINAL'!AQ27</f>
        <v>1666</v>
      </c>
      <c r="AR27" s="6">
        <f>'REVISED AGRI'!AR27+'REVISED MSME'!AR27+'OPS FINAL'!AR27</f>
        <v>24482</v>
      </c>
      <c r="AS27" s="6">
        <f>'REVISED AGRI'!AS27+'REVISED MSME'!AS27+'OPS FINAL'!AS27</f>
        <v>467245</v>
      </c>
      <c r="AT27" s="5" t="s">
        <v>60</v>
      </c>
    </row>
    <row r="28" spans="1:46" x14ac:dyDescent="0.25">
      <c r="A28" s="5" t="s">
        <v>61</v>
      </c>
      <c r="B28" s="6">
        <f>'REVISED AGRI'!B28+'REVISED MSME'!B28+'OPS FINAL'!B28</f>
        <v>30301</v>
      </c>
      <c r="C28" s="6">
        <f>'REVISED AGRI'!C28+'REVISED MSME'!C28+'OPS FINAL'!C28</f>
        <v>6613</v>
      </c>
      <c r="D28" s="6">
        <f>'REVISED AGRI'!D28+'REVISED MSME'!D28+'OPS FINAL'!D28</f>
        <v>35129</v>
      </c>
      <c r="E28" s="6">
        <f>'REVISED AGRI'!E28+'REVISED MSME'!E28+'OPS FINAL'!E28</f>
        <v>14744</v>
      </c>
      <c r="F28" s="6">
        <f>'REVISED AGRI'!F28+'REVISED MSME'!F28+'OPS FINAL'!F28</f>
        <v>2198</v>
      </c>
      <c r="G28" s="6">
        <f>'REVISED AGRI'!G28+'REVISED MSME'!G28+'OPS FINAL'!G28</f>
        <v>6738</v>
      </c>
      <c r="H28" s="6">
        <f>'REVISED AGRI'!H28+'REVISED MSME'!H28+'OPS FINAL'!H28</f>
        <v>4114</v>
      </c>
      <c r="I28" s="6">
        <f>'REVISED AGRI'!I28+'REVISED MSME'!I28+'OPS FINAL'!I28</f>
        <v>9021</v>
      </c>
      <c r="J28" s="6">
        <f>'REVISED AGRI'!J28+'REVISED MSME'!J28+'OPS FINAL'!J28</f>
        <v>20678</v>
      </c>
      <c r="K28" s="6">
        <f>'REVISED AGRI'!K28+'REVISED MSME'!K28+'OPS FINAL'!K28</f>
        <v>794</v>
      </c>
      <c r="L28" s="6">
        <f>'REVISED AGRI'!L28+'REVISED MSME'!L28+'OPS FINAL'!L28</f>
        <v>0</v>
      </c>
      <c r="M28" s="6">
        <f>'REVISED AGRI'!M28+'REVISED MSME'!M28+'OPS FINAL'!M28</f>
        <v>381</v>
      </c>
      <c r="N28" s="6">
        <f>'REVISED AGRI'!N28+'REVISED MSME'!N28+'OPS FINAL'!N28</f>
        <v>738</v>
      </c>
      <c r="O28" s="6">
        <f>'REVISED AGRI'!O28+'REVISED MSME'!O28+'OPS FINAL'!O28</f>
        <v>2239</v>
      </c>
      <c r="P28" s="6">
        <f>'REVISED AGRI'!P28+'REVISED MSME'!P28+'OPS FINAL'!P28</f>
        <v>738</v>
      </c>
      <c r="Q28" s="6">
        <f>'REVISED AGRI'!Q28+'REVISED MSME'!Q28+'OPS FINAL'!Q28</f>
        <v>0</v>
      </c>
      <c r="R28" s="6">
        <f>'REVISED AGRI'!R28+'REVISED MSME'!R28+'OPS FINAL'!R28</f>
        <v>640</v>
      </c>
      <c r="S28" s="6">
        <f>'REVISED AGRI'!S28+'REVISED MSME'!S28+'OPS FINAL'!S28</f>
        <v>787</v>
      </c>
      <c r="T28" s="6">
        <f>'REVISED AGRI'!T28+'REVISED MSME'!T28+'OPS FINAL'!T28</f>
        <v>135853</v>
      </c>
      <c r="U28" s="6">
        <f>'REVISED AGRI'!U28+'REVISED MSME'!U28+'OPS FINAL'!U28</f>
        <v>1002</v>
      </c>
      <c r="V28" s="6">
        <f>'REVISED AGRI'!V28+'REVISED MSME'!V28+'OPS FINAL'!V28</f>
        <v>1496</v>
      </c>
      <c r="W28" s="6">
        <f>'REVISED AGRI'!W28+'REVISED MSME'!W28+'OPS FINAL'!W28</f>
        <v>0</v>
      </c>
      <c r="X28" s="6">
        <f>'REVISED AGRI'!X28+'REVISED MSME'!X28+'OPS FINAL'!X28</f>
        <v>0</v>
      </c>
      <c r="Y28" s="6">
        <f>'REVISED AGRI'!Y28+'REVISED MSME'!Y28+'OPS FINAL'!Y28</f>
        <v>0</v>
      </c>
      <c r="Z28" s="6">
        <f>'REVISED AGRI'!Z28+'REVISED MSME'!Z28+'OPS FINAL'!Z28</f>
        <v>1315</v>
      </c>
      <c r="AA28" s="6">
        <f>'REVISED AGRI'!AA28+'REVISED MSME'!AA28+'OPS FINAL'!AA28</f>
        <v>15494</v>
      </c>
      <c r="AB28" s="6">
        <f>'REVISED AGRI'!AB28+'REVISED MSME'!AB28+'OPS FINAL'!AB28</f>
        <v>0</v>
      </c>
      <c r="AC28" s="6">
        <f>'REVISED AGRI'!AC28+'REVISED MSME'!AC28+'OPS FINAL'!AC28</f>
        <v>0</v>
      </c>
      <c r="AD28" s="6">
        <f>'REVISED AGRI'!AD28+'REVISED MSME'!AD28+'OPS FINAL'!AD28</f>
        <v>0</v>
      </c>
      <c r="AE28" s="6">
        <f>'REVISED AGRI'!AE28+'REVISED MSME'!AE28+'OPS FINAL'!AE28</f>
        <v>0</v>
      </c>
      <c r="AF28" s="6">
        <f>'REVISED AGRI'!AF28+'REVISED MSME'!AF28+'OPS FINAL'!AF28</f>
        <v>22574</v>
      </c>
      <c r="AG28" s="6">
        <f>'REVISED AGRI'!AG28+'REVISED MSME'!AG28+'OPS FINAL'!AG28</f>
        <v>0</v>
      </c>
      <c r="AH28" s="6">
        <f>'REVISED AGRI'!AH28+'REVISED MSME'!AH28+'OPS FINAL'!AH28</f>
        <v>41881</v>
      </c>
      <c r="AI28" s="6">
        <f>'REVISED AGRI'!AI28+'REVISED MSME'!AI28+'OPS FINAL'!AI28</f>
        <v>177734</v>
      </c>
      <c r="AJ28" s="6">
        <f>'REVISED AGRI'!AJ28+'REVISED MSME'!AJ28+'OPS FINAL'!AJ28</f>
        <v>12442</v>
      </c>
      <c r="AK28" s="6">
        <f>'REVISED AGRI'!AK28+'REVISED MSME'!AK28+'OPS FINAL'!AK28</f>
        <v>12442</v>
      </c>
      <c r="AL28" s="6">
        <f>'REVISED AGRI'!AL28+'REVISED MSME'!AL28+'OPS FINAL'!AL28</f>
        <v>105281</v>
      </c>
      <c r="AM28" s="6">
        <f>'REVISED AGRI'!AM28+'REVISED MSME'!AM28+'OPS FINAL'!AM28</f>
        <v>0</v>
      </c>
      <c r="AN28" s="6">
        <f>'REVISED AGRI'!AN28+'REVISED MSME'!AN28+'OPS FINAL'!AN28</f>
        <v>105281</v>
      </c>
      <c r="AO28" s="6">
        <f>'REVISED AGRI'!AO28+'REVISED MSME'!AO28+'OPS FINAL'!AO28</f>
        <v>9062</v>
      </c>
      <c r="AP28" s="6">
        <f>'REVISED AGRI'!AP28+'REVISED MSME'!AP28+'OPS FINAL'!AP28</f>
        <v>10077</v>
      </c>
      <c r="AQ28" s="6">
        <f>'REVISED AGRI'!AQ28+'REVISED MSME'!AQ28+'OPS FINAL'!AQ28</f>
        <v>0</v>
      </c>
      <c r="AR28" s="6">
        <f>'REVISED AGRI'!AR28+'REVISED MSME'!AR28+'OPS FINAL'!AR28</f>
        <v>19139</v>
      </c>
      <c r="AS28" s="6">
        <f>'REVISED AGRI'!AS28+'REVISED MSME'!AS28+'OPS FINAL'!AS28</f>
        <v>314596</v>
      </c>
      <c r="AT28" s="5" t="s">
        <v>61</v>
      </c>
    </row>
    <row r="29" spans="1:46" x14ac:dyDescent="0.25">
      <c r="A29" s="5" t="s">
        <v>62</v>
      </c>
      <c r="B29" s="6">
        <f>'REVISED AGRI'!B29+'REVISED MSME'!B29+'OPS FINAL'!B29</f>
        <v>14226</v>
      </c>
      <c r="C29" s="6">
        <f>'REVISED AGRI'!C29+'REVISED MSME'!C29+'OPS FINAL'!C29</f>
        <v>4317</v>
      </c>
      <c r="D29" s="6">
        <f>'REVISED AGRI'!D29+'REVISED MSME'!D29+'OPS FINAL'!D29</f>
        <v>34194</v>
      </c>
      <c r="E29" s="6">
        <f>'REVISED AGRI'!E29+'REVISED MSME'!E29+'OPS FINAL'!E29</f>
        <v>3381</v>
      </c>
      <c r="F29" s="6">
        <f>'REVISED AGRI'!F29+'REVISED MSME'!F29+'OPS FINAL'!F29</f>
        <v>2198</v>
      </c>
      <c r="G29" s="6">
        <f>'REVISED AGRI'!G29+'REVISED MSME'!G29+'OPS FINAL'!G29</f>
        <v>2399</v>
      </c>
      <c r="H29" s="6">
        <f>'REVISED AGRI'!H29+'REVISED MSME'!H29+'OPS FINAL'!H29</f>
        <v>2098</v>
      </c>
      <c r="I29" s="6">
        <f>'REVISED AGRI'!I29+'REVISED MSME'!I29+'OPS FINAL'!I29</f>
        <v>3481</v>
      </c>
      <c r="J29" s="6">
        <f>'REVISED AGRI'!J29+'REVISED MSME'!J29+'OPS FINAL'!J29</f>
        <v>6894</v>
      </c>
      <c r="K29" s="6">
        <f>'REVISED AGRI'!K29+'REVISED MSME'!K29+'OPS FINAL'!K29</f>
        <v>0</v>
      </c>
      <c r="L29" s="6">
        <f>'REVISED AGRI'!L29+'REVISED MSME'!L29+'OPS FINAL'!L29</f>
        <v>0</v>
      </c>
      <c r="M29" s="6">
        <f>'REVISED AGRI'!M29+'REVISED MSME'!M29+'OPS FINAL'!M29</f>
        <v>603</v>
      </c>
      <c r="N29" s="6">
        <f>'REVISED AGRI'!N29+'REVISED MSME'!N29+'OPS FINAL'!N29</f>
        <v>2131</v>
      </c>
      <c r="O29" s="6">
        <f>'REVISED AGRI'!O29+'REVISED MSME'!O29+'OPS FINAL'!O29</f>
        <v>4478</v>
      </c>
      <c r="P29" s="6">
        <f>'REVISED AGRI'!P29+'REVISED MSME'!P29+'OPS FINAL'!P29</f>
        <v>1478</v>
      </c>
      <c r="Q29" s="6">
        <f>'REVISED AGRI'!Q29+'REVISED MSME'!Q29+'OPS FINAL'!Q29</f>
        <v>0</v>
      </c>
      <c r="R29" s="6">
        <f>'REVISED AGRI'!R29+'REVISED MSME'!R29+'OPS FINAL'!R29</f>
        <v>1234</v>
      </c>
      <c r="S29" s="6">
        <f>'REVISED AGRI'!S29+'REVISED MSME'!S29+'OPS FINAL'!S29</f>
        <v>0</v>
      </c>
      <c r="T29" s="6">
        <f>'REVISED AGRI'!T29+'REVISED MSME'!T29+'OPS FINAL'!T29</f>
        <v>83112</v>
      </c>
      <c r="U29" s="6">
        <f>'REVISED AGRI'!U29+'REVISED MSME'!U29+'OPS FINAL'!U29</f>
        <v>2100</v>
      </c>
      <c r="V29" s="6">
        <f>'REVISED AGRI'!V29+'REVISED MSME'!V29+'OPS FINAL'!V29</f>
        <v>2610</v>
      </c>
      <c r="W29" s="6">
        <f>'REVISED AGRI'!W29+'REVISED MSME'!W29+'OPS FINAL'!W29</f>
        <v>0</v>
      </c>
      <c r="X29" s="6">
        <f>'REVISED AGRI'!X29+'REVISED MSME'!X29+'OPS FINAL'!X29</f>
        <v>0</v>
      </c>
      <c r="Y29" s="6">
        <f>'REVISED AGRI'!Y29+'REVISED MSME'!Y29+'OPS FINAL'!Y29</f>
        <v>0</v>
      </c>
      <c r="Z29" s="6">
        <f>'REVISED AGRI'!Z29+'REVISED MSME'!Z29+'OPS FINAL'!Z29</f>
        <v>888</v>
      </c>
      <c r="AA29" s="6">
        <f>'REVISED AGRI'!AA29+'REVISED MSME'!AA29+'OPS FINAL'!AA29</f>
        <v>3874</v>
      </c>
      <c r="AB29" s="6">
        <f>'REVISED AGRI'!AB29+'REVISED MSME'!AB29+'OPS FINAL'!AB29</f>
        <v>0</v>
      </c>
      <c r="AC29" s="6">
        <f>'REVISED AGRI'!AC29+'REVISED MSME'!AC29+'OPS FINAL'!AC29</f>
        <v>0</v>
      </c>
      <c r="AD29" s="6">
        <f>'REVISED AGRI'!AD29+'REVISED MSME'!AD29+'OPS FINAL'!AD29</f>
        <v>0</v>
      </c>
      <c r="AE29" s="6">
        <f>'REVISED AGRI'!AE29+'REVISED MSME'!AE29+'OPS FINAL'!AE29</f>
        <v>0</v>
      </c>
      <c r="AF29" s="6">
        <f>'REVISED AGRI'!AF29+'REVISED MSME'!AF29+'OPS FINAL'!AF29</f>
        <v>6381</v>
      </c>
      <c r="AG29" s="6">
        <f>'REVISED AGRI'!AG29+'REVISED MSME'!AG29+'OPS FINAL'!AG29</f>
        <v>0</v>
      </c>
      <c r="AH29" s="6">
        <f>'REVISED AGRI'!AH29+'REVISED MSME'!AH29+'OPS FINAL'!AH29</f>
        <v>15853</v>
      </c>
      <c r="AI29" s="6">
        <f>'REVISED AGRI'!AI29+'REVISED MSME'!AI29+'OPS FINAL'!AI29</f>
        <v>98965</v>
      </c>
      <c r="AJ29" s="6">
        <f>'REVISED AGRI'!AJ29+'REVISED MSME'!AJ29+'OPS FINAL'!AJ29</f>
        <v>11405</v>
      </c>
      <c r="AK29" s="6">
        <f>'REVISED AGRI'!AK29+'REVISED MSME'!AK29+'OPS FINAL'!AK29</f>
        <v>11405</v>
      </c>
      <c r="AL29" s="6">
        <f>'REVISED AGRI'!AL29+'REVISED MSME'!AL29+'OPS FINAL'!AL29</f>
        <v>60950</v>
      </c>
      <c r="AM29" s="6">
        <f>'REVISED AGRI'!AM29+'REVISED MSME'!AM29+'OPS FINAL'!AM29</f>
        <v>0</v>
      </c>
      <c r="AN29" s="6">
        <f>'REVISED AGRI'!AN29+'REVISED MSME'!AN29+'OPS FINAL'!AN29</f>
        <v>60950</v>
      </c>
      <c r="AO29" s="6">
        <f>'REVISED AGRI'!AO29+'REVISED MSME'!AO29+'OPS FINAL'!AO29</f>
        <v>8265</v>
      </c>
      <c r="AP29" s="6">
        <f>'REVISED AGRI'!AP29+'REVISED MSME'!AP29+'OPS FINAL'!AP29</f>
        <v>0</v>
      </c>
      <c r="AQ29" s="6">
        <f>'REVISED AGRI'!AQ29+'REVISED MSME'!AQ29+'OPS FINAL'!AQ29</f>
        <v>0</v>
      </c>
      <c r="AR29" s="6">
        <f>'REVISED AGRI'!AR29+'REVISED MSME'!AR29+'OPS FINAL'!AR29</f>
        <v>8265</v>
      </c>
      <c r="AS29" s="6">
        <f>'REVISED AGRI'!AS29+'REVISED MSME'!AS29+'OPS FINAL'!AS29</f>
        <v>179585</v>
      </c>
      <c r="AT29" s="5" t="s">
        <v>62</v>
      </c>
    </row>
    <row r="30" spans="1:46" x14ac:dyDescent="0.25">
      <c r="A30" s="5" t="s">
        <v>63</v>
      </c>
      <c r="B30" s="6">
        <f>'REVISED AGRI'!B30+'REVISED MSME'!B30+'OPS FINAL'!B30</f>
        <v>158018</v>
      </c>
      <c r="C30" s="6">
        <f>'REVISED AGRI'!C30+'REVISED MSME'!C30+'OPS FINAL'!C30</f>
        <v>51884</v>
      </c>
      <c r="D30" s="6">
        <f>'REVISED AGRI'!D30+'REVISED MSME'!D30+'OPS FINAL'!D30</f>
        <v>134626</v>
      </c>
      <c r="E30" s="6">
        <f>'REVISED AGRI'!E30+'REVISED MSME'!E30+'OPS FINAL'!E30</f>
        <v>59555</v>
      </c>
      <c r="F30" s="6">
        <f>'REVISED AGRI'!F30+'REVISED MSME'!F30+'OPS FINAL'!F30</f>
        <v>22801</v>
      </c>
      <c r="G30" s="6">
        <f>'REVISED AGRI'!G30+'REVISED MSME'!G30+'OPS FINAL'!G30</f>
        <v>81865</v>
      </c>
      <c r="H30" s="6">
        <f>'REVISED AGRI'!H30+'REVISED MSME'!H30+'OPS FINAL'!H30</f>
        <v>26802</v>
      </c>
      <c r="I30" s="6">
        <f>'REVISED AGRI'!I30+'REVISED MSME'!I30+'OPS FINAL'!I30</f>
        <v>44384</v>
      </c>
      <c r="J30" s="6">
        <f>'REVISED AGRI'!J30+'REVISED MSME'!J30+'OPS FINAL'!J30</f>
        <v>75587</v>
      </c>
      <c r="K30" s="6">
        <f>'REVISED AGRI'!K30+'REVISED MSME'!K30+'OPS FINAL'!K30</f>
        <v>13396</v>
      </c>
      <c r="L30" s="6">
        <f>'REVISED AGRI'!L30+'REVISED MSME'!L30+'OPS FINAL'!L30</f>
        <v>1914</v>
      </c>
      <c r="M30" s="6">
        <f>'REVISED AGRI'!M30+'REVISED MSME'!M30+'OPS FINAL'!M30</f>
        <v>6187</v>
      </c>
      <c r="N30" s="6">
        <f>'REVISED AGRI'!N30+'REVISED MSME'!N30+'OPS FINAL'!N30</f>
        <v>9481</v>
      </c>
      <c r="O30" s="6">
        <f>'REVISED AGRI'!O30+'REVISED MSME'!O30+'OPS FINAL'!O30</f>
        <v>20464</v>
      </c>
      <c r="P30" s="6">
        <f>'REVISED AGRI'!P30+'REVISED MSME'!P30+'OPS FINAL'!P30</f>
        <v>5755</v>
      </c>
      <c r="Q30" s="6">
        <f>'REVISED AGRI'!Q30+'REVISED MSME'!Q30+'OPS FINAL'!Q30</f>
        <v>5029</v>
      </c>
      <c r="R30" s="6">
        <f>'REVISED AGRI'!R30+'REVISED MSME'!R30+'OPS FINAL'!R30</f>
        <v>12625</v>
      </c>
      <c r="S30" s="6">
        <f>'REVISED AGRI'!S30+'REVISED MSME'!S30+'OPS FINAL'!S30</f>
        <v>9336</v>
      </c>
      <c r="T30" s="6">
        <f>'REVISED AGRI'!T30+'REVISED MSME'!T30+'OPS FINAL'!T30</f>
        <v>739709</v>
      </c>
      <c r="U30" s="6">
        <f>'REVISED AGRI'!U30+'REVISED MSME'!U30+'OPS FINAL'!U30</f>
        <v>19711</v>
      </c>
      <c r="V30" s="6">
        <f>'REVISED AGRI'!V30+'REVISED MSME'!V30+'OPS FINAL'!V30</f>
        <v>51567</v>
      </c>
      <c r="W30" s="6">
        <f>'REVISED AGRI'!W30+'REVISED MSME'!W30+'OPS FINAL'!W30</f>
        <v>2243</v>
      </c>
      <c r="X30" s="6">
        <f>'REVISED AGRI'!X30+'REVISED MSME'!X30+'OPS FINAL'!X30</f>
        <v>1184</v>
      </c>
      <c r="Y30" s="6">
        <f>'REVISED AGRI'!Y30+'REVISED MSME'!Y30+'OPS FINAL'!Y30</f>
        <v>1234</v>
      </c>
      <c r="Z30" s="6">
        <f>'REVISED AGRI'!Z30+'REVISED MSME'!Z30+'OPS FINAL'!Z30</f>
        <v>16487</v>
      </c>
      <c r="AA30" s="6">
        <f>'REVISED AGRI'!AA30+'REVISED MSME'!AA30+'OPS FINAL'!AA30</f>
        <v>58262</v>
      </c>
      <c r="AB30" s="6">
        <f>'REVISED AGRI'!AB30+'REVISED MSME'!AB30+'OPS FINAL'!AB30</f>
        <v>68148</v>
      </c>
      <c r="AC30" s="6">
        <f>'REVISED AGRI'!AC30+'REVISED MSME'!AC30+'OPS FINAL'!AC30</f>
        <v>638</v>
      </c>
      <c r="AD30" s="6">
        <f>'REVISED AGRI'!AD30+'REVISED MSME'!AD30+'OPS FINAL'!AD30</f>
        <v>3192</v>
      </c>
      <c r="AE30" s="6">
        <f>'REVISED AGRI'!AE30+'REVISED MSME'!AE30+'OPS FINAL'!AE30</f>
        <v>898</v>
      </c>
      <c r="AF30" s="6">
        <f>'REVISED AGRI'!AF30+'REVISED MSME'!AF30+'OPS FINAL'!AF30</f>
        <v>46598</v>
      </c>
      <c r="AG30" s="6">
        <f>'REVISED AGRI'!AG30+'REVISED MSME'!AG30+'OPS FINAL'!AG30</f>
        <v>715</v>
      </c>
      <c r="AH30" s="6">
        <f>'REVISED AGRI'!AH30+'REVISED MSME'!AH30+'OPS FINAL'!AH30</f>
        <v>270877</v>
      </c>
      <c r="AI30" s="6">
        <f>'REVISED AGRI'!AI30+'REVISED MSME'!AI30+'OPS FINAL'!AI30</f>
        <v>1010586</v>
      </c>
      <c r="AJ30" s="6">
        <f>'REVISED AGRI'!AJ30+'REVISED MSME'!AJ30+'OPS FINAL'!AJ30</f>
        <v>13487</v>
      </c>
      <c r="AK30" s="6">
        <f>'REVISED AGRI'!AK30+'REVISED MSME'!AK30+'OPS FINAL'!AK30</f>
        <v>13487</v>
      </c>
      <c r="AL30" s="6">
        <f>'REVISED AGRI'!AL30+'REVISED MSME'!AL30+'OPS FINAL'!AL30</f>
        <v>50299</v>
      </c>
      <c r="AM30" s="6">
        <f>'REVISED AGRI'!AM30+'REVISED MSME'!AM30+'OPS FINAL'!AM30</f>
        <v>0</v>
      </c>
      <c r="AN30" s="6">
        <f>'REVISED AGRI'!AN30+'REVISED MSME'!AN30+'OPS FINAL'!AN30</f>
        <v>50299</v>
      </c>
      <c r="AO30" s="6">
        <f>'REVISED AGRI'!AO30+'REVISED MSME'!AO30+'OPS FINAL'!AO30</f>
        <v>22744</v>
      </c>
      <c r="AP30" s="6">
        <f>'REVISED AGRI'!AP30+'REVISED MSME'!AP30+'OPS FINAL'!AP30</f>
        <v>12270</v>
      </c>
      <c r="AQ30" s="6">
        <f>'REVISED AGRI'!AQ30+'REVISED MSME'!AQ30+'OPS FINAL'!AQ30</f>
        <v>3333</v>
      </c>
      <c r="AR30" s="6">
        <f>'REVISED AGRI'!AR30+'REVISED MSME'!AR30+'OPS FINAL'!AR30</f>
        <v>38347</v>
      </c>
      <c r="AS30" s="6">
        <f>'REVISED AGRI'!AS30+'REVISED MSME'!AS30+'OPS FINAL'!AS30</f>
        <v>1112719</v>
      </c>
      <c r="AT30" s="5" t="s">
        <v>63</v>
      </c>
    </row>
    <row r="31" spans="1:46" x14ac:dyDescent="0.25">
      <c r="A31" s="5" t="s">
        <v>64</v>
      </c>
      <c r="B31" s="6">
        <f>'REVISED AGRI'!B31+'REVISED MSME'!B31+'OPS FINAL'!B31</f>
        <v>61644</v>
      </c>
      <c r="C31" s="6">
        <f>'REVISED AGRI'!C31+'REVISED MSME'!C31+'OPS FINAL'!C31</f>
        <v>18290</v>
      </c>
      <c r="D31" s="6">
        <f>'REVISED AGRI'!D31+'REVISED MSME'!D31+'OPS FINAL'!D31</f>
        <v>7176</v>
      </c>
      <c r="E31" s="6">
        <f>'REVISED AGRI'!E31+'REVISED MSME'!E31+'OPS FINAL'!E31</f>
        <v>22336</v>
      </c>
      <c r="F31" s="6">
        <f>'REVISED AGRI'!F31+'REVISED MSME'!F31+'OPS FINAL'!F31</f>
        <v>9479</v>
      </c>
      <c r="G31" s="6">
        <f>'REVISED AGRI'!G31+'REVISED MSME'!G31+'OPS FINAL'!G31</f>
        <v>16798</v>
      </c>
      <c r="H31" s="6">
        <f>'REVISED AGRI'!H31+'REVISED MSME'!H31+'OPS FINAL'!H31</f>
        <v>1454</v>
      </c>
      <c r="I31" s="6">
        <f>'REVISED AGRI'!I31+'REVISED MSME'!I31+'OPS FINAL'!I31</f>
        <v>7270</v>
      </c>
      <c r="J31" s="6">
        <f>'REVISED AGRI'!J31+'REVISED MSME'!J31+'OPS FINAL'!J31</f>
        <v>5310</v>
      </c>
      <c r="K31" s="6">
        <f>'REVISED AGRI'!K31+'REVISED MSME'!K31+'OPS FINAL'!K31</f>
        <v>794</v>
      </c>
      <c r="L31" s="6">
        <f>'REVISED AGRI'!L31+'REVISED MSME'!L31+'OPS FINAL'!L31</f>
        <v>0</v>
      </c>
      <c r="M31" s="6">
        <f>'REVISED AGRI'!M31+'REVISED MSME'!M31+'OPS FINAL'!M31</f>
        <v>381</v>
      </c>
      <c r="N31" s="6">
        <f>'REVISED AGRI'!N31+'REVISED MSME'!N31+'OPS FINAL'!N31</f>
        <v>738</v>
      </c>
      <c r="O31" s="6">
        <f>'REVISED AGRI'!O31+'REVISED MSME'!O31+'OPS FINAL'!O31</f>
        <v>957</v>
      </c>
      <c r="P31" s="6">
        <f>'REVISED AGRI'!P31+'REVISED MSME'!P31+'OPS FINAL'!P31</f>
        <v>688</v>
      </c>
      <c r="Q31" s="6">
        <f>'REVISED AGRI'!Q31+'REVISED MSME'!Q31+'OPS FINAL'!Q31</f>
        <v>838</v>
      </c>
      <c r="R31" s="6">
        <f>'REVISED AGRI'!R31+'REVISED MSME'!R31+'OPS FINAL'!R31</f>
        <v>1234</v>
      </c>
      <c r="S31" s="6">
        <f>'REVISED AGRI'!S31+'REVISED MSME'!S31+'OPS FINAL'!S31</f>
        <v>4550</v>
      </c>
      <c r="T31" s="6">
        <f>'REVISED AGRI'!T31+'REVISED MSME'!T31+'OPS FINAL'!T31</f>
        <v>159937</v>
      </c>
      <c r="U31" s="6">
        <f>'REVISED AGRI'!U31+'REVISED MSME'!U31+'OPS FINAL'!U31</f>
        <v>2100</v>
      </c>
      <c r="V31" s="6">
        <f>'REVISED AGRI'!V31+'REVISED MSME'!V31+'OPS FINAL'!V31</f>
        <v>4105</v>
      </c>
      <c r="W31" s="6">
        <f>'REVISED AGRI'!W31+'REVISED MSME'!W31+'OPS FINAL'!W31</f>
        <v>0</v>
      </c>
      <c r="X31" s="6">
        <f>'REVISED AGRI'!X31+'REVISED MSME'!X31+'OPS FINAL'!X31</f>
        <v>0</v>
      </c>
      <c r="Y31" s="6">
        <f>'REVISED AGRI'!Y31+'REVISED MSME'!Y31+'OPS FINAL'!Y31</f>
        <v>0</v>
      </c>
      <c r="Z31" s="6">
        <f>'REVISED AGRI'!Z31+'REVISED MSME'!Z31+'OPS FINAL'!Z31</f>
        <v>853</v>
      </c>
      <c r="AA31" s="6">
        <f>'REVISED AGRI'!AA31+'REVISED MSME'!AA31+'OPS FINAL'!AA31</f>
        <v>3893</v>
      </c>
      <c r="AB31" s="6">
        <f>'REVISED AGRI'!AB31+'REVISED MSME'!AB31+'OPS FINAL'!AB31</f>
        <v>4079</v>
      </c>
      <c r="AC31" s="6">
        <f>'REVISED AGRI'!AC31+'REVISED MSME'!AC31+'OPS FINAL'!AC31</f>
        <v>0</v>
      </c>
      <c r="AD31" s="6">
        <f>'REVISED AGRI'!AD31+'REVISED MSME'!AD31+'OPS FINAL'!AD31</f>
        <v>0</v>
      </c>
      <c r="AE31" s="6">
        <f>'REVISED AGRI'!AE31+'REVISED MSME'!AE31+'OPS FINAL'!AE31</f>
        <v>0</v>
      </c>
      <c r="AF31" s="6">
        <f>'REVISED AGRI'!AF31+'REVISED MSME'!AF31+'OPS FINAL'!AF31</f>
        <v>28956</v>
      </c>
      <c r="AG31" s="6">
        <f>'REVISED AGRI'!AG31+'REVISED MSME'!AG31+'OPS FINAL'!AG31</f>
        <v>0</v>
      </c>
      <c r="AH31" s="6">
        <f>'REVISED AGRI'!AH31+'REVISED MSME'!AH31+'OPS FINAL'!AH31</f>
        <v>43986</v>
      </c>
      <c r="AI31" s="6">
        <f>'REVISED AGRI'!AI31+'REVISED MSME'!AI31+'OPS FINAL'!AI31</f>
        <v>203923</v>
      </c>
      <c r="AJ31" s="6">
        <f>'REVISED AGRI'!AJ31+'REVISED MSME'!AJ31+'OPS FINAL'!AJ31</f>
        <v>7258</v>
      </c>
      <c r="AK31" s="6">
        <f>'REVISED AGRI'!AK31+'REVISED MSME'!AK31+'OPS FINAL'!AK31</f>
        <v>7258</v>
      </c>
      <c r="AL31" s="6">
        <f>'REVISED AGRI'!AL31+'REVISED MSME'!AL31+'OPS FINAL'!AL31</f>
        <v>0</v>
      </c>
      <c r="AM31" s="6">
        <f>'REVISED AGRI'!AM31+'REVISED MSME'!AM31+'OPS FINAL'!AM31</f>
        <v>43182</v>
      </c>
      <c r="AN31" s="6">
        <f>'REVISED AGRI'!AN31+'REVISED MSME'!AN31+'OPS FINAL'!AN31</f>
        <v>43182</v>
      </c>
      <c r="AO31" s="6">
        <f>'REVISED AGRI'!AO31+'REVISED MSME'!AO31+'OPS FINAL'!AO31</f>
        <v>8265</v>
      </c>
      <c r="AP31" s="6">
        <f>'REVISED AGRI'!AP31+'REVISED MSME'!AP31+'OPS FINAL'!AP31</f>
        <v>547</v>
      </c>
      <c r="AQ31" s="6">
        <f>'REVISED AGRI'!AQ31+'REVISED MSME'!AQ31+'OPS FINAL'!AQ31</f>
        <v>0</v>
      </c>
      <c r="AR31" s="6">
        <f>'REVISED AGRI'!AR31+'REVISED MSME'!AR31+'OPS FINAL'!AR31</f>
        <v>8812</v>
      </c>
      <c r="AS31" s="6">
        <f>'REVISED AGRI'!AS31+'REVISED MSME'!AS31+'OPS FINAL'!AS31</f>
        <v>263175</v>
      </c>
      <c r="AT31" s="5" t="s">
        <v>64</v>
      </c>
    </row>
    <row r="32" spans="1:46" x14ac:dyDescent="0.25">
      <c r="A32" s="5" t="s">
        <v>65</v>
      </c>
      <c r="B32" s="6">
        <f>'REVISED AGRI'!B32+'REVISED MSME'!B32+'OPS FINAL'!B32</f>
        <v>28442</v>
      </c>
      <c r="C32" s="6">
        <f>'REVISED AGRI'!C32+'REVISED MSME'!C32+'OPS FINAL'!C32</f>
        <v>5594</v>
      </c>
      <c r="D32" s="6">
        <f>'REVISED AGRI'!D32+'REVISED MSME'!D32+'OPS FINAL'!D32</f>
        <v>46040</v>
      </c>
      <c r="E32" s="6">
        <f>'REVISED AGRI'!E32+'REVISED MSME'!E32+'OPS FINAL'!E32</f>
        <v>8866</v>
      </c>
      <c r="F32" s="6">
        <f>'REVISED AGRI'!F32+'REVISED MSME'!F32+'OPS FINAL'!F32</f>
        <v>2198</v>
      </c>
      <c r="G32" s="6">
        <f>'REVISED AGRI'!G32+'REVISED MSME'!G32+'OPS FINAL'!G32</f>
        <v>11538</v>
      </c>
      <c r="H32" s="6">
        <f>'REVISED AGRI'!H32+'REVISED MSME'!H32+'OPS FINAL'!H32</f>
        <v>2825</v>
      </c>
      <c r="I32" s="6">
        <f>'REVISED AGRI'!I32+'REVISED MSME'!I32+'OPS FINAL'!I32</f>
        <v>10444</v>
      </c>
      <c r="J32" s="6">
        <f>'REVISED AGRI'!J32+'REVISED MSME'!J32+'OPS FINAL'!J32</f>
        <v>12202</v>
      </c>
      <c r="K32" s="6">
        <f>'REVISED AGRI'!K32+'REVISED MSME'!K32+'OPS FINAL'!K32</f>
        <v>0</v>
      </c>
      <c r="L32" s="6">
        <f>'REVISED AGRI'!L32+'REVISED MSME'!L32+'OPS FINAL'!L32</f>
        <v>0</v>
      </c>
      <c r="M32" s="6">
        <f>'REVISED AGRI'!M32+'REVISED MSME'!M32+'OPS FINAL'!M32</f>
        <v>381</v>
      </c>
      <c r="N32" s="6">
        <f>'REVISED AGRI'!N32+'REVISED MSME'!N32+'OPS FINAL'!N32</f>
        <v>0</v>
      </c>
      <c r="O32" s="6">
        <f>'REVISED AGRI'!O32+'REVISED MSME'!O32+'OPS FINAL'!O32</f>
        <v>2239</v>
      </c>
      <c r="P32" s="6">
        <f>'REVISED AGRI'!P32+'REVISED MSME'!P32+'OPS FINAL'!P32</f>
        <v>0</v>
      </c>
      <c r="Q32" s="6">
        <f>'REVISED AGRI'!Q32+'REVISED MSME'!Q32+'OPS FINAL'!Q32</f>
        <v>0</v>
      </c>
      <c r="R32" s="6">
        <f>'REVISED AGRI'!R32+'REVISED MSME'!R32+'OPS FINAL'!R32</f>
        <v>3062</v>
      </c>
      <c r="S32" s="6">
        <f>'REVISED AGRI'!S32+'REVISED MSME'!S32+'OPS FINAL'!S32</f>
        <v>1573</v>
      </c>
      <c r="T32" s="6">
        <f>'REVISED AGRI'!T32+'REVISED MSME'!T32+'OPS FINAL'!T32</f>
        <v>135404</v>
      </c>
      <c r="U32" s="6">
        <f>'REVISED AGRI'!U32+'REVISED MSME'!U32+'OPS FINAL'!U32</f>
        <v>4200</v>
      </c>
      <c r="V32" s="6">
        <f>'REVISED AGRI'!V32+'REVISED MSME'!V32+'OPS FINAL'!V32</f>
        <v>2991</v>
      </c>
      <c r="W32" s="6">
        <f>'REVISED AGRI'!W32+'REVISED MSME'!W32+'OPS FINAL'!W32</f>
        <v>0</v>
      </c>
      <c r="X32" s="6">
        <f>'REVISED AGRI'!X32+'REVISED MSME'!X32+'OPS FINAL'!X32</f>
        <v>0</v>
      </c>
      <c r="Y32" s="6">
        <f>'REVISED AGRI'!Y32+'REVISED MSME'!Y32+'OPS FINAL'!Y32</f>
        <v>0</v>
      </c>
      <c r="Z32" s="6">
        <f>'REVISED AGRI'!Z32+'REVISED MSME'!Z32+'OPS FINAL'!Z32</f>
        <v>1742</v>
      </c>
      <c r="AA32" s="6">
        <f>'REVISED AGRI'!AA32+'REVISED MSME'!AA32+'OPS FINAL'!AA32</f>
        <v>7768</v>
      </c>
      <c r="AB32" s="6">
        <f>'REVISED AGRI'!AB32+'REVISED MSME'!AB32+'OPS FINAL'!AB32</f>
        <v>4079</v>
      </c>
      <c r="AC32" s="6">
        <f>'REVISED AGRI'!AC32+'REVISED MSME'!AC32+'OPS FINAL'!AC32</f>
        <v>0</v>
      </c>
      <c r="AD32" s="6">
        <f>'REVISED AGRI'!AD32+'REVISED MSME'!AD32+'OPS FINAL'!AD32</f>
        <v>0</v>
      </c>
      <c r="AE32" s="6">
        <f>'REVISED AGRI'!AE32+'REVISED MSME'!AE32+'OPS FINAL'!AE32</f>
        <v>0</v>
      </c>
      <c r="AF32" s="6">
        <f>'REVISED AGRI'!AF32+'REVISED MSME'!AF32+'OPS FINAL'!AF32</f>
        <v>15759</v>
      </c>
      <c r="AG32" s="6">
        <f>'REVISED AGRI'!AG32+'REVISED MSME'!AG32+'OPS FINAL'!AG32</f>
        <v>0</v>
      </c>
      <c r="AH32" s="6">
        <f>'REVISED AGRI'!AH32+'REVISED MSME'!AH32+'OPS FINAL'!AH32</f>
        <v>36539</v>
      </c>
      <c r="AI32" s="6">
        <f>'REVISED AGRI'!AI32+'REVISED MSME'!AI32+'OPS FINAL'!AI32</f>
        <v>171943</v>
      </c>
      <c r="AJ32" s="6">
        <f>'REVISED AGRI'!AJ32+'REVISED MSME'!AJ32+'OPS FINAL'!AJ32</f>
        <v>10368</v>
      </c>
      <c r="AK32" s="6">
        <f>'REVISED AGRI'!AK32+'REVISED MSME'!AK32+'OPS FINAL'!AK32</f>
        <v>10368</v>
      </c>
      <c r="AL32" s="6">
        <f>'REVISED AGRI'!AL32+'REVISED MSME'!AL32+'OPS FINAL'!AL32</f>
        <v>83433</v>
      </c>
      <c r="AM32" s="6">
        <f>'REVISED AGRI'!AM32+'REVISED MSME'!AM32+'OPS FINAL'!AM32</f>
        <v>0</v>
      </c>
      <c r="AN32" s="6">
        <f>'REVISED AGRI'!AN32+'REVISED MSME'!AN32+'OPS FINAL'!AN32</f>
        <v>83433</v>
      </c>
      <c r="AO32" s="6">
        <f>'REVISED AGRI'!AO32+'REVISED MSME'!AO32+'OPS FINAL'!AO32</f>
        <v>8265</v>
      </c>
      <c r="AP32" s="6">
        <f>'REVISED AGRI'!AP32+'REVISED MSME'!AP32+'OPS FINAL'!AP32</f>
        <v>0</v>
      </c>
      <c r="AQ32" s="6">
        <f>'REVISED AGRI'!AQ32+'REVISED MSME'!AQ32+'OPS FINAL'!AQ32</f>
        <v>0</v>
      </c>
      <c r="AR32" s="6">
        <f>'REVISED AGRI'!AR32+'REVISED MSME'!AR32+'OPS FINAL'!AR32</f>
        <v>8265</v>
      </c>
      <c r="AS32" s="6">
        <f>'REVISED AGRI'!AS32+'REVISED MSME'!AS32+'OPS FINAL'!AS32</f>
        <v>274009</v>
      </c>
      <c r="AT32" s="5" t="s">
        <v>65</v>
      </c>
    </row>
    <row r="33" spans="1:46" x14ac:dyDescent="0.25">
      <c r="A33" s="5" t="s">
        <v>66</v>
      </c>
      <c r="B33" s="6">
        <f>'REVISED AGRI'!B33+'REVISED MSME'!B33+'OPS FINAL'!B33</f>
        <v>33204</v>
      </c>
      <c r="C33" s="6">
        <f>'REVISED AGRI'!C33+'REVISED MSME'!C33+'OPS FINAL'!C33</f>
        <v>6353</v>
      </c>
      <c r="D33" s="6">
        <f>'REVISED AGRI'!D33+'REVISED MSME'!D33+'OPS FINAL'!D33</f>
        <v>7587</v>
      </c>
      <c r="E33" s="6">
        <f>'REVISED AGRI'!E33+'REVISED MSME'!E33+'OPS FINAL'!E33</f>
        <v>2939</v>
      </c>
      <c r="F33" s="6">
        <f>'REVISED AGRI'!F33+'REVISED MSME'!F33+'OPS FINAL'!F33</f>
        <v>961</v>
      </c>
      <c r="G33" s="6">
        <f>'REVISED AGRI'!G33+'REVISED MSME'!G33+'OPS FINAL'!G33</f>
        <v>1938</v>
      </c>
      <c r="H33" s="6">
        <f>'REVISED AGRI'!H33+'REVISED MSME'!H33+'OPS FINAL'!H33</f>
        <v>1371</v>
      </c>
      <c r="I33" s="6">
        <f>'REVISED AGRI'!I33+'REVISED MSME'!I33+'OPS FINAL'!I33</f>
        <v>11867</v>
      </c>
      <c r="J33" s="6">
        <f>'REVISED AGRI'!J33+'REVISED MSME'!J33+'OPS FINAL'!J33</f>
        <v>1072</v>
      </c>
      <c r="K33" s="6">
        <f>'REVISED AGRI'!K33+'REVISED MSME'!K33+'OPS FINAL'!K33</f>
        <v>794</v>
      </c>
      <c r="L33" s="6">
        <f>'REVISED AGRI'!L33+'REVISED MSME'!L33+'OPS FINAL'!L33</f>
        <v>0</v>
      </c>
      <c r="M33" s="6">
        <f>'REVISED AGRI'!M33+'REVISED MSME'!M33+'OPS FINAL'!M33</f>
        <v>381</v>
      </c>
      <c r="N33" s="6">
        <f>'REVISED AGRI'!N33+'REVISED MSME'!N33+'OPS FINAL'!N33</f>
        <v>1434</v>
      </c>
      <c r="O33" s="6">
        <f>'REVISED AGRI'!O33+'REVISED MSME'!O33+'OPS FINAL'!O33</f>
        <v>0</v>
      </c>
      <c r="P33" s="6">
        <f>'REVISED AGRI'!P33+'REVISED MSME'!P33+'OPS FINAL'!P33</f>
        <v>688</v>
      </c>
      <c r="Q33" s="6">
        <f>'REVISED AGRI'!Q33+'REVISED MSME'!Q33+'OPS FINAL'!Q33</f>
        <v>0</v>
      </c>
      <c r="R33" s="6">
        <f>'REVISED AGRI'!R33+'REVISED MSME'!R33+'OPS FINAL'!R33</f>
        <v>0</v>
      </c>
      <c r="S33" s="6">
        <f>'REVISED AGRI'!S33+'REVISED MSME'!S33+'OPS FINAL'!S33</f>
        <v>1517</v>
      </c>
      <c r="T33" s="6">
        <f>'REVISED AGRI'!T33+'REVISED MSME'!T33+'OPS FINAL'!T33</f>
        <v>72106</v>
      </c>
      <c r="U33" s="6">
        <f>'REVISED AGRI'!U33+'REVISED MSME'!U33+'OPS FINAL'!U33</f>
        <v>1098</v>
      </c>
      <c r="V33" s="6">
        <f>'REVISED AGRI'!V33+'REVISED MSME'!V33+'OPS FINAL'!V33</f>
        <v>1496</v>
      </c>
      <c r="W33" s="6">
        <f>'REVISED AGRI'!W33+'REVISED MSME'!W33+'OPS FINAL'!W33</f>
        <v>0</v>
      </c>
      <c r="X33" s="6">
        <f>'REVISED AGRI'!X33+'REVISED MSME'!X33+'OPS FINAL'!X33</f>
        <v>0</v>
      </c>
      <c r="Y33" s="6">
        <f>'REVISED AGRI'!Y33+'REVISED MSME'!Y33+'OPS FINAL'!Y33</f>
        <v>0</v>
      </c>
      <c r="Z33" s="6">
        <f>'REVISED AGRI'!Z33+'REVISED MSME'!Z33+'OPS FINAL'!Z33</f>
        <v>426</v>
      </c>
      <c r="AA33" s="6">
        <f>'REVISED AGRI'!AA33+'REVISED MSME'!AA33+'OPS FINAL'!AA33</f>
        <v>3874</v>
      </c>
      <c r="AB33" s="6">
        <f>'REVISED AGRI'!AB33+'REVISED MSME'!AB33+'OPS FINAL'!AB33</f>
        <v>0</v>
      </c>
      <c r="AC33" s="6">
        <f>'REVISED AGRI'!AC33+'REVISED MSME'!AC33+'OPS FINAL'!AC33</f>
        <v>0</v>
      </c>
      <c r="AD33" s="6">
        <f>'REVISED AGRI'!AD33+'REVISED MSME'!AD33+'OPS FINAL'!AD33</f>
        <v>0</v>
      </c>
      <c r="AE33" s="6">
        <f>'REVISED AGRI'!AE33+'REVISED MSME'!AE33+'OPS FINAL'!AE33</f>
        <v>0</v>
      </c>
      <c r="AF33" s="6">
        <f>'REVISED AGRI'!AF33+'REVISED MSME'!AF33+'OPS FINAL'!AF33</f>
        <v>9136</v>
      </c>
      <c r="AG33" s="6">
        <f>'REVISED AGRI'!AG33+'REVISED MSME'!AG33+'OPS FINAL'!AG33</f>
        <v>0</v>
      </c>
      <c r="AH33" s="6">
        <f>'REVISED AGRI'!AH33+'REVISED MSME'!AH33+'OPS FINAL'!AH33</f>
        <v>16030</v>
      </c>
      <c r="AI33" s="6">
        <f>'REVISED AGRI'!AI33+'REVISED MSME'!AI33+'OPS FINAL'!AI33</f>
        <v>88136</v>
      </c>
      <c r="AJ33" s="6">
        <f>'REVISED AGRI'!AJ33+'REVISED MSME'!AJ33+'OPS FINAL'!AJ33</f>
        <v>0</v>
      </c>
      <c r="AK33" s="6">
        <f>'REVISED AGRI'!AK33+'REVISED MSME'!AK33+'OPS FINAL'!AK33</f>
        <v>0</v>
      </c>
      <c r="AL33" s="6">
        <f>'REVISED AGRI'!AL33+'REVISED MSME'!AL33+'OPS FINAL'!AL33</f>
        <v>0</v>
      </c>
      <c r="AM33" s="6">
        <f>'REVISED AGRI'!AM33+'REVISED MSME'!AM33+'OPS FINAL'!AM33</f>
        <v>25797</v>
      </c>
      <c r="AN33" s="6">
        <f>'REVISED AGRI'!AN33+'REVISED MSME'!AN33+'OPS FINAL'!AN33</f>
        <v>25797</v>
      </c>
      <c r="AO33" s="6">
        <f>'REVISED AGRI'!AO33+'REVISED MSME'!AO33+'OPS FINAL'!AO33</f>
        <v>0</v>
      </c>
      <c r="AP33" s="6">
        <f>'REVISED AGRI'!AP33+'REVISED MSME'!AP33+'OPS FINAL'!AP33</f>
        <v>547</v>
      </c>
      <c r="AQ33" s="6">
        <f>'REVISED AGRI'!AQ33+'REVISED MSME'!AQ33+'OPS FINAL'!AQ33</f>
        <v>0</v>
      </c>
      <c r="AR33" s="6">
        <f>'REVISED AGRI'!AR33+'REVISED MSME'!AR33+'OPS FINAL'!AR33</f>
        <v>547</v>
      </c>
      <c r="AS33" s="6">
        <f>'REVISED AGRI'!AS33+'REVISED MSME'!AS33+'OPS FINAL'!AS33</f>
        <v>114480</v>
      </c>
      <c r="AT33" s="5" t="s">
        <v>66</v>
      </c>
    </row>
    <row r="34" spans="1:46" x14ac:dyDescent="0.25">
      <c r="A34" s="5" t="s">
        <v>67</v>
      </c>
      <c r="B34" s="6">
        <f>'REVISED AGRI'!B34+'REVISED MSME'!B34+'OPS FINAL'!B34</f>
        <v>55020</v>
      </c>
      <c r="C34" s="6">
        <f>'REVISED AGRI'!C34+'REVISED MSME'!C34+'OPS FINAL'!C34</f>
        <v>32765</v>
      </c>
      <c r="D34" s="6">
        <f>'REVISED AGRI'!D34+'REVISED MSME'!D34+'OPS FINAL'!D34</f>
        <v>21938</v>
      </c>
      <c r="E34" s="6">
        <f>'REVISED AGRI'!E34+'REVISED MSME'!E34+'OPS FINAL'!E34</f>
        <v>13520</v>
      </c>
      <c r="F34" s="6">
        <f>'REVISED AGRI'!F34+'REVISED MSME'!F34+'OPS FINAL'!F34</f>
        <v>10031</v>
      </c>
      <c r="G34" s="6">
        <f>'REVISED AGRI'!G34+'REVISED MSME'!G34+'OPS FINAL'!G34</f>
        <v>23492</v>
      </c>
      <c r="H34" s="6">
        <f>'REVISED AGRI'!H34+'REVISED MSME'!H34+'OPS FINAL'!H34</f>
        <v>16852</v>
      </c>
      <c r="I34" s="6">
        <f>'REVISED AGRI'!I34+'REVISED MSME'!I34+'OPS FINAL'!I34</f>
        <v>10444</v>
      </c>
      <c r="J34" s="6">
        <f>'REVISED AGRI'!J34+'REVISED MSME'!J34+'OPS FINAL'!J34</f>
        <v>12202</v>
      </c>
      <c r="K34" s="6">
        <f>'REVISED AGRI'!K34+'REVISED MSME'!K34+'OPS FINAL'!K34</f>
        <v>2300</v>
      </c>
      <c r="L34" s="6">
        <f>'REVISED AGRI'!L34+'REVISED MSME'!L34+'OPS FINAL'!L34</f>
        <v>0</v>
      </c>
      <c r="M34" s="6">
        <f>'REVISED AGRI'!M34+'REVISED MSME'!M34+'OPS FINAL'!M34</f>
        <v>603</v>
      </c>
      <c r="N34" s="6">
        <f>'REVISED AGRI'!N34+'REVISED MSME'!N34+'OPS FINAL'!N34</f>
        <v>6392</v>
      </c>
      <c r="O34" s="6">
        <f>'REVISED AGRI'!O34+'REVISED MSME'!O34+'OPS FINAL'!O34</f>
        <v>2239</v>
      </c>
      <c r="P34" s="6">
        <f>'REVISED AGRI'!P34+'REVISED MSME'!P34+'OPS FINAL'!P34</f>
        <v>2267</v>
      </c>
      <c r="Q34" s="6">
        <f>'REVISED AGRI'!Q34+'REVISED MSME'!Q34+'OPS FINAL'!Q34</f>
        <v>0</v>
      </c>
      <c r="R34" s="6">
        <f>'REVISED AGRI'!R34+'REVISED MSME'!R34+'OPS FINAL'!R34</f>
        <v>4890</v>
      </c>
      <c r="S34" s="6">
        <f>'REVISED AGRI'!S34+'REVISED MSME'!S34+'OPS FINAL'!S34</f>
        <v>6796</v>
      </c>
      <c r="T34" s="6">
        <f>'REVISED AGRI'!T34+'REVISED MSME'!T34+'OPS FINAL'!T34</f>
        <v>221751</v>
      </c>
      <c r="U34" s="6">
        <f>'REVISED AGRI'!U34+'REVISED MSME'!U34+'OPS FINAL'!U34</f>
        <v>2100</v>
      </c>
      <c r="V34" s="6">
        <f>'REVISED AGRI'!V34+'REVISED MSME'!V34+'OPS FINAL'!V34</f>
        <v>5218</v>
      </c>
      <c r="W34" s="6">
        <f>'REVISED AGRI'!W34+'REVISED MSME'!W34+'OPS FINAL'!W34</f>
        <v>0</v>
      </c>
      <c r="X34" s="6">
        <f>'REVISED AGRI'!X34+'REVISED MSME'!X34+'OPS FINAL'!X34</f>
        <v>0</v>
      </c>
      <c r="Y34" s="6">
        <f>'REVISED AGRI'!Y34+'REVISED MSME'!Y34+'OPS FINAL'!Y34</f>
        <v>0</v>
      </c>
      <c r="Z34" s="6">
        <f>'REVISED AGRI'!Z34+'REVISED MSME'!Z34+'OPS FINAL'!Z34</f>
        <v>1777</v>
      </c>
      <c r="AA34" s="6">
        <f>'REVISED AGRI'!AA34+'REVISED MSME'!AA34+'OPS FINAL'!AA34</f>
        <v>11621</v>
      </c>
      <c r="AB34" s="6">
        <f>'REVISED AGRI'!AB34+'REVISED MSME'!AB34+'OPS FINAL'!AB34</f>
        <v>7767</v>
      </c>
      <c r="AC34" s="6">
        <f>'REVISED AGRI'!AC34+'REVISED MSME'!AC34+'OPS FINAL'!AC34</f>
        <v>0</v>
      </c>
      <c r="AD34" s="6">
        <f>'REVISED AGRI'!AD34+'REVISED MSME'!AD34+'OPS FINAL'!AD34</f>
        <v>398</v>
      </c>
      <c r="AE34" s="6">
        <f>'REVISED AGRI'!AE34+'REVISED MSME'!AE34+'OPS FINAL'!AE34</f>
        <v>0</v>
      </c>
      <c r="AF34" s="6">
        <f>'REVISED AGRI'!AF34+'REVISED MSME'!AF34+'OPS FINAL'!AF34</f>
        <v>31032</v>
      </c>
      <c r="AG34" s="6">
        <f>'REVISED AGRI'!AG34+'REVISED MSME'!AG34+'OPS FINAL'!AG34</f>
        <v>0</v>
      </c>
      <c r="AH34" s="6">
        <f>'REVISED AGRI'!AH34+'REVISED MSME'!AH34+'OPS FINAL'!AH34</f>
        <v>59913</v>
      </c>
      <c r="AI34" s="6">
        <f>'REVISED AGRI'!AI34+'REVISED MSME'!AI34+'OPS FINAL'!AI34</f>
        <v>281664</v>
      </c>
      <c r="AJ34" s="6">
        <f>'REVISED AGRI'!AJ34+'REVISED MSME'!AJ34+'OPS FINAL'!AJ34</f>
        <v>6221</v>
      </c>
      <c r="AK34" s="6">
        <f>'REVISED AGRI'!AK34+'REVISED MSME'!AK34+'OPS FINAL'!AK34</f>
        <v>6221</v>
      </c>
      <c r="AL34" s="6">
        <f>'REVISED AGRI'!AL34+'REVISED MSME'!AL34+'OPS FINAL'!AL34</f>
        <v>94766</v>
      </c>
      <c r="AM34" s="6">
        <f>'REVISED AGRI'!AM34+'REVISED MSME'!AM34+'OPS FINAL'!AM34</f>
        <v>0</v>
      </c>
      <c r="AN34" s="6">
        <f>'REVISED AGRI'!AN34+'REVISED MSME'!AN34+'OPS FINAL'!AN34</f>
        <v>94766</v>
      </c>
      <c r="AO34" s="6">
        <f>'REVISED AGRI'!AO34+'REVISED MSME'!AO34+'OPS FINAL'!AO34</f>
        <v>11285</v>
      </c>
      <c r="AP34" s="6">
        <f>'REVISED AGRI'!AP34+'REVISED MSME'!AP34+'OPS FINAL'!AP34</f>
        <v>7083</v>
      </c>
      <c r="AQ34" s="6">
        <f>'REVISED AGRI'!AQ34+'REVISED MSME'!AQ34+'OPS FINAL'!AQ34</f>
        <v>0</v>
      </c>
      <c r="AR34" s="6">
        <f>'REVISED AGRI'!AR34+'REVISED MSME'!AR34+'OPS FINAL'!AR34</f>
        <v>18368</v>
      </c>
      <c r="AS34" s="6">
        <f>'REVISED AGRI'!AS34+'REVISED MSME'!AS34+'OPS FINAL'!AS34</f>
        <v>401019</v>
      </c>
      <c r="AT34" s="5" t="s">
        <v>67</v>
      </c>
    </row>
    <row r="35" spans="1:46" x14ac:dyDescent="0.25">
      <c r="A35" s="5" t="s">
        <v>68</v>
      </c>
      <c r="B35" s="6">
        <f>'REVISED AGRI'!B35+'REVISED MSME'!B35+'OPS FINAL'!B35</f>
        <v>40788</v>
      </c>
      <c r="C35" s="6">
        <f>'REVISED AGRI'!C35+'REVISED MSME'!C35+'OPS FINAL'!C35</f>
        <v>25908</v>
      </c>
      <c r="D35" s="6">
        <f>'REVISED AGRI'!D35+'REVISED MSME'!D35+'OPS FINAL'!D35</f>
        <v>25674</v>
      </c>
      <c r="E35" s="6">
        <f>'REVISED AGRI'!E35+'REVISED MSME'!E35+'OPS FINAL'!E35</f>
        <v>9699</v>
      </c>
      <c r="F35" s="6">
        <f>'REVISED AGRI'!F35+'REVISED MSME'!F35+'OPS FINAL'!F35</f>
        <v>5635</v>
      </c>
      <c r="G35" s="6">
        <f>'REVISED AGRI'!G35+'REVISED MSME'!G35+'OPS FINAL'!G35</f>
        <v>11538</v>
      </c>
      <c r="H35" s="6">
        <f>'REVISED AGRI'!H35+'REVISED MSME'!H35+'OPS FINAL'!H35</f>
        <v>3387</v>
      </c>
      <c r="I35" s="6">
        <f>'REVISED AGRI'!I35+'REVISED MSME'!I35+'OPS FINAL'!I35</f>
        <v>13291</v>
      </c>
      <c r="J35" s="6">
        <f>'REVISED AGRI'!J35+'REVISED MSME'!J35+'OPS FINAL'!J35</f>
        <v>12202</v>
      </c>
      <c r="K35" s="6">
        <f>'REVISED AGRI'!K35+'REVISED MSME'!K35+'OPS FINAL'!K35</f>
        <v>1032</v>
      </c>
      <c r="L35" s="6">
        <f>'REVISED AGRI'!L35+'REVISED MSME'!L35+'OPS FINAL'!L35</f>
        <v>638</v>
      </c>
      <c r="M35" s="6">
        <f>'REVISED AGRI'!M35+'REVISED MSME'!M35+'OPS FINAL'!M35</f>
        <v>603</v>
      </c>
      <c r="N35" s="6">
        <f>'REVISED AGRI'!N35+'REVISED MSME'!N35+'OPS FINAL'!N35</f>
        <v>0</v>
      </c>
      <c r="O35" s="6">
        <f>'REVISED AGRI'!O35+'REVISED MSME'!O35+'OPS FINAL'!O35</f>
        <v>957</v>
      </c>
      <c r="P35" s="6">
        <f>'REVISED AGRI'!P35+'REVISED MSME'!P35+'OPS FINAL'!P35</f>
        <v>688</v>
      </c>
      <c r="Q35" s="6">
        <f>'REVISED AGRI'!Q35+'REVISED MSME'!Q35+'OPS FINAL'!Q35</f>
        <v>0</v>
      </c>
      <c r="R35" s="6">
        <f>'REVISED AGRI'!R35+'REVISED MSME'!R35+'OPS FINAL'!R35</f>
        <v>640</v>
      </c>
      <c r="S35" s="6">
        <f>'REVISED AGRI'!S35+'REVISED MSME'!S35+'OPS FINAL'!S35</f>
        <v>787</v>
      </c>
      <c r="T35" s="6">
        <f>'REVISED AGRI'!T35+'REVISED MSME'!T35+'OPS FINAL'!T35</f>
        <v>153467</v>
      </c>
      <c r="U35" s="6">
        <f>'REVISED AGRI'!U35+'REVISED MSME'!U35+'OPS FINAL'!U35</f>
        <v>4200</v>
      </c>
      <c r="V35" s="6">
        <f>'REVISED AGRI'!V35+'REVISED MSME'!V35+'OPS FINAL'!V35</f>
        <v>2991</v>
      </c>
      <c r="W35" s="6">
        <f>'REVISED AGRI'!W35+'REVISED MSME'!W35+'OPS FINAL'!W35</f>
        <v>0</v>
      </c>
      <c r="X35" s="6">
        <f>'REVISED AGRI'!X35+'REVISED MSME'!X35+'OPS FINAL'!X35</f>
        <v>0</v>
      </c>
      <c r="Y35" s="6">
        <f>'REVISED AGRI'!Y35+'REVISED MSME'!Y35+'OPS FINAL'!Y35</f>
        <v>0</v>
      </c>
      <c r="Z35" s="6">
        <f>'REVISED AGRI'!Z35+'REVISED MSME'!Z35+'OPS FINAL'!Z35</f>
        <v>2630</v>
      </c>
      <c r="AA35" s="6">
        <f>'REVISED AGRI'!AA35+'REVISED MSME'!AA35+'OPS FINAL'!AA35</f>
        <v>9673</v>
      </c>
      <c r="AB35" s="6">
        <f>'REVISED AGRI'!AB35+'REVISED MSME'!AB35+'OPS FINAL'!AB35</f>
        <v>4079</v>
      </c>
      <c r="AC35" s="6">
        <f>'REVISED AGRI'!AC35+'REVISED MSME'!AC35+'OPS FINAL'!AC35</f>
        <v>0</v>
      </c>
      <c r="AD35" s="6">
        <f>'REVISED AGRI'!AD35+'REVISED MSME'!AD35+'OPS FINAL'!AD35</f>
        <v>0</v>
      </c>
      <c r="AE35" s="6">
        <f>'REVISED AGRI'!AE35+'REVISED MSME'!AE35+'OPS FINAL'!AE35</f>
        <v>0</v>
      </c>
      <c r="AF35" s="6">
        <f>'REVISED AGRI'!AF35+'REVISED MSME'!AF35+'OPS FINAL'!AF35</f>
        <v>43793</v>
      </c>
      <c r="AG35" s="6">
        <f>'REVISED AGRI'!AG35+'REVISED MSME'!AG35+'OPS FINAL'!AG35</f>
        <v>0</v>
      </c>
      <c r="AH35" s="6">
        <f>'REVISED AGRI'!AH35+'REVISED MSME'!AH35+'OPS FINAL'!AH35</f>
        <v>67366</v>
      </c>
      <c r="AI35" s="6">
        <f>'REVISED AGRI'!AI35+'REVISED MSME'!AI35+'OPS FINAL'!AI35</f>
        <v>220833</v>
      </c>
      <c r="AJ35" s="6">
        <f>'REVISED AGRI'!AJ35+'REVISED MSME'!AJ35+'OPS FINAL'!AJ35</f>
        <v>0</v>
      </c>
      <c r="AK35" s="6">
        <f>'REVISED AGRI'!AK35+'REVISED MSME'!AK35+'OPS FINAL'!AK35</f>
        <v>0</v>
      </c>
      <c r="AL35" s="6">
        <f>'REVISED AGRI'!AL35+'REVISED MSME'!AL35+'OPS FINAL'!AL35</f>
        <v>0</v>
      </c>
      <c r="AM35" s="6">
        <f>'REVISED AGRI'!AM35+'REVISED MSME'!AM35+'OPS FINAL'!AM35</f>
        <v>84522</v>
      </c>
      <c r="AN35" s="6">
        <f>'REVISED AGRI'!AN35+'REVISED MSME'!AN35+'OPS FINAL'!AN35</f>
        <v>84522</v>
      </c>
      <c r="AO35" s="6">
        <f>'REVISED AGRI'!AO35+'REVISED MSME'!AO35+'OPS FINAL'!AO35</f>
        <v>17328</v>
      </c>
      <c r="AP35" s="6">
        <f>'REVISED AGRI'!AP35+'REVISED MSME'!AP35+'OPS FINAL'!AP35</f>
        <v>0</v>
      </c>
      <c r="AQ35" s="6">
        <f>'REVISED AGRI'!AQ35+'REVISED MSME'!AQ35+'OPS FINAL'!AQ35</f>
        <v>0</v>
      </c>
      <c r="AR35" s="6">
        <f>'REVISED AGRI'!AR35+'REVISED MSME'!AR35+'OPS FINAL'!AR35</f>
        <v>17328</v>
      </c>
      <c r="AS35" s="6">
        <f>'REVISED AGRI'!AS35+'REVISED MSME'!AS35+'OPS FINAL'!AS35</f>
        <v>322683</v>
      </c>
      <c r="AT35" s="5" t="s">
        <v>68</v>
      </c>
    </row>
    <row r="36" spans="1:46" x14ac:dyDescent="0.25">
      <c r="A36" s="5" t="s">
        <v>69</v>
      </c>
      <c r="B36" s="6">
        <f>'REVISED AGRI'!B36+'REVISED MSME'!B36+'OPS FINAL'!B36</f>
        <v>6641</v>
      </c>
      <c r="C36" s="6">
        <f>'REVISED AGRI'!C36+'REVISED MSME'!C36+'OPS FINAL'!C36</f>
        <v>1779</v>
      </c>
      <c r="D36" s="6">
        <f>'REVISED AGRI'!D36+'REVISED MSME'!D36+'OPS FINAL'!D36</f>
        <v>5719</v>
      </c>
      <c r="E36" s="6">
        <f>'REVISED AGRI'!E36+'REVISED MSME'!E36+'OPS FINAL'!E36</f>
        <v>14793</v>
      </c>
      <c r="F36" s="6">
        <f>'REVISED AGRI'!F36+'REVISED MSME'!F36+'OPS FINAL'!F36</f>
        <v>5635</v>
      </c>
      <c r="G36" s="6">
        <f>'REVISED AGRI'!G36+'REVISED MSME'!G36+'OPS FINAL'!G36</f>
        <v>2399</v>
      </c>
      <c r="H36" s="6">
        <f>'REVISED AGRI'!H36+'REVISED MSME'!H36+'OPS FINAL'!H36</f>
        <v>1371</v>
      </c>
      <c r="I36" s="6">
        <f>'REVISED AGRI'!I36+'REVISED MSME'!I36+'OPS FINAL'!I36</f>
        <v>2059</v>
      </c>
      <c r="J36" s="6">
        <f>'REVISED AGRI'!J36+'REVISED MSME'!J36+'OPS FINAL'!J36</f>
        <v>2655</v>
      </c>
      <c r="K36" s="6">
        <f>'REVISED AGRI'!K36+'REVISED MSME'!K36+'OPS FINAL'!K36</f>
        <v>0</v>
      </c>
      <c r="L36" s="6">
        <f>'REVISED AGRI'!L36+'REVISED MSME'!L36+'OPS FINAL'!L36</f>
        <v>0</v>
      </c>
      <c r="M36" s="6">
        <f>'REVISED AGRI'!M36+'REVISED MSME'!M36+'OPS FINAL'!M36</f>
        <v>0</v>
      </c>
      <c r="N36" s="6">
        <f>'REVISED AGRI'!N36+'REVISED MSME'!N36+'OPS FINAL'!N36</f>
        <v>1434</v>
      </c>
      <c r="O36" s="6">
        <f>'REVISED AGRI'!O36+'REVISED MSME'!O36+'OPS FINAL'!O36</f>
        <v>2239</v>
      </c>
      <c r="P36" s="6">
        <f>'REVISED AGRI'!P36+'REVISED MSME'!P36+'OPS FINAL'!P36</f>
        <v>0</v>
      </c>
      <c r="Q36" s="6">
        <f>'REVISED AGRI'!Q36+'REVISED MSME'!Q36+'OPS FINAL'!Q36</f>
        <v>0</v>
      </c>
      <c r="R36" s="6">
        <f>'REVISED AGRI'!R36+'REVISED MSME'!R36+'OPS FINAL'!R36</f>
        <v>640</v>
      </c>
      <c r="S36" s="6">
        <f>'REVISED AGRI'!S36+'REVISED MSME'!S36+'OPS FINAL'!S36</f>
        <v>0</v>
      </c>
      <c r="T36" s="6">
        <f>'REVISED AGRI'!T36+'REVISED MSME'!T36+'OPS FINAL'!T36</f>
        <v>47364</v>
      </c>
      <c r="U36" s="6">
        <f>'REVISED AGRI'!U36+'REVISED MSME'!U36+'OPS FINAL'!U36</f>
        <v>1098</v>
      </c>
      <c r="V36" s="6">
        <f>'REVISED AGRI'!V36+'REVISED MSME'!V36+'OPS FINAL'!V36</f>
        <v>2610</v>
      </c>
      <c r="W36" s="6">
        <f>'REVISED AGRI'!W36+'REVISED MSME'!W36+'OPS FINAL'!W36</f>
        <v>0</v>
      </c>
      <c r="X36" s="6">
        <f>'REVISED AGRI'!X36+'REVISED MSME'!X36+'OPS FINAL'!X36</f>
        <v>0</v>
      </c>
      <c r="Y36" s="6">
        <f>'REVISED AGRI'!Y36+'REVISED MSME'!Y36+'OPS FINAL'!Y36</f>
        <v>0</v>
      </c>
      <c r="Z36" s="6">
        <f>'REVISED AGRI'!Z36+'REVISED MSME'!Z36+'OPS FINAL'!Z36</f>
        <v>1777</v>
      </c>
      <c r="AA36" s="6">
        <f>'REVISED AGRI'!AA36+'REVISED MSME'!AA36+'OPS FINAL'!AA36</f>
        <v>3874</v>
      </c>
      <c r="AB36" s="6">
        <f>'REVISED AGRI'!AB36+'REVISED MSME'!AB36+'OPS FINAL'!AB36</f>
        <v>0</v>
      </c>
      <c r="AC36" s="6">
        <f>'REVISED AGRI'!AC36+'REVISED MSME'!AC36+'OPS FINAL'!AC36</f>
        <v>0</v>
      </c>
      <c r="AD36" s="6">
        <f>'REVISED AGRI'!AD36+'REVISED MSME'!AD36+'OPS FINAL'!AD36</f>
        <v>0</v>
      </c>
      <c r="AE36" s="6">
        <f>'REVISED AGRI'!AE36+'REVISED MSME'!AE36+'OPS FINAL'!AE36</f>
        <v>0</v>
      </c>
      <c r="AF36" s="6">
        <f>'REVISED AGRI'!AF36+'REVISED MSME'!AF36+'OPS FINAL'!AF36</f>
        <v>5946</v>
      </c>
      <c r="AG36" s="6">
        <f>'REVISED AGRI'!AG36+'REVISED MSME'!AG36+'OPS FINAL'!AG36</f>
        <v>0</v>
      </c>
      <c r="AH36" s="6">
        <f>'REVISED AGRI'!AH36+'REVISED MSME'!AH36+'OPS FINAL'!AH36</f>
        <v>15305</v>
      </c>
      <c r="AI36" s="6">
        <f>'REVISED AGRI'!AI36+'REVISED MSME'!AI36+'OPS FINAL'!AI36</f>
        <v>62669</v>
      </c>
      <c r="AJ36" s="6">
        <f>'REVISED AGRI'!AJ36+'REVISED MSME'!AJ36+'OPS FINAL'!AJ36</f>
        <v>1037</v>
      </c>
      <c r="AK36" s="6">
        <f>'REVISED AGRI'!AK36+'REVISED MSME'!AK36+'OPS FINAL'!AK36</f>
        <v>1037</v>
      </c>
      <c r="AL36" s="6">
        <f>'REVISED AGRI'!AL36+'REVISED MSME'!AL36+'OPS FINAL'!AL36</f>
        <v>24321</v>
      </c>
      <c r="AM36" s="6">
        <f>'REVISED AGRI'!AM36+'REVISED MSME'!AM36+'OPS FINAL'!AM36</f>
        <v>0</v>
      </c>
      <c r="AN36" s="6">
        <f>'REVISED AGRI'!AN36+'REVISED MSME'!AN36+'OPS FINAL'!AN36</f>
        <v>24321</v>
      </c>
      <c r="AO36" s="6">
        <f>'REVISED AGRI'!AO36+'REVISED MSME'!AO36+'OPS FINAL'!AO36</f>
        <v>2224</v>
      </c>
      <c r="AP36" s="6">
        <f>'REVISED AGRI'!AP36+'REVISED MSME'!AP36+'OPS FINAL'!AP36</f>
        <v>0</v>
      </c>
      <c r="AQ36" s="6">
        <f>'REVISED AGRI'!AQ36+'REVISED MSME'!AQ36+'OPS FINAL'!AQ36</f>
        <v>0</v>
      </c>
      <c r="AR36" s="6">
        <f>'REVISED AGRI'!AR36+'REVISED MSME'!AR36+'OPS FINAL'!AR36</f>
        <v>2224</v>
      </c>
      <c r="AS36" s="6">
        <f>'REVISED AGRI'!AS36+'REVISED MSME'!AS36+'OPS FINAL'!AS36</f>
        <v>90251</v>
      </c>
      <c r="AT36" s="5" t="s">
        <v>69</v>
      </c>
    </row>
    <row r="37" spans="1:46" x14ac:dyDescent="0.25">
      <c r="A37" s="5" t="s">
        <v>70</v>
      </c>
      <c r="B37" s="6">
        <f>'REVISED AGRI'!B37+'REVISED MSME'!B37+'OPS FINAL'!B37</f>
        <v>6641</v>
      </c>
      <c r="C37" s="6">
        <f>'REVISED AGRI'!C37+'REVISED MSME'!C37+'OPS FINAL'!C37</f>
        <v>1779</v>
      </c>
      <c r="D37" s="6">
        <f>'REVISED AGRI'!D37+'REVISED MSME'!D37+'OPS FINAL'!D37</f>
        <v>2391</v>
      </c>
      <c r="E37" s="6">
        <f>'REVISED AGRI'!E37+'REVISED MSME'!E37+'OPS FINAL'!E37</f>
        <v>3381</v>
      </c>
      <c r="F37" s="6">
        <f>'REVISED AGRI'!F37+'REVISED MSME'!F37+'OPS FINAL'!F37</f>
        <v>2198</v>
      </c>
      <c r="G37" s="6">
        <f>'REVISED AGRI'!G37+'REVISED MSME'!G37+'OPS FINAL'!G37</f>
        <v>17722</v>
      </c>
      <c r="H37" s="6">
        <f>'REVISED AGRI'!H37+'REVISED MSME'!H37+'OPS FINAL'!H37</f>
        <v>1371</v>
      </c>
      <c r="I37" s="6">
        <f>'REVISED AGRI'!I37+'REVISED MSME'!I37+'OPS FINAL'!I37</f>
        <v>2059</v>
      </c>
      <c r="J37" s="6">
        <f>'REVISED AGRI'!J37+'REVISED MSME'!J37+'OPS FINAL'!J37</f>
        <v>2655</v>
      </c>
      <c r="K37" s="6">
        <f>'REVISED AGRI'!K37+'REVISED MSME'!K37+'OPS FINAL'!K37</f>
        <v>0</v>
      </c>
      <c r="L37" s="6">
        <f>'REVISED AGRI'!L37+'REVISED MSME'!L37+'OPS FINAL'!L37</f>
        <v>0</v>
      </c>
      <c r="M37" s="6">
        <f>'REVISED AGRI'!M37+'REVISED MSME'!M37+'OPS FINAL'!M37</f>
        <v>0</v>
      </c>
      <c r="N37" s="6">
        <f>'REVISED AGRI'!N37+'REVISED MSME'!N37+'OPS FINAL'!N37</f>
        <v>696</v>
      </c>
      <c r="O37" s="6">
        <f>'REVISED AGRI'!O37+'REVISED MSME'!O37+'OPS FINAL'!O37</f>
        <v>2239</v>
      </c>
      <c r="P37" s="6">
        <f>'REVISED AGRI'!P37+'REVISED MSME'!P37+'OPS FINAL'!P37</f>
        <v>0</v>
      </c>
      <c r="Q37" s="6">
        <f>'REVISED AGRI'!Q37+'REVISED MSME'!Q37+'OPS FINAL'!Q37</f>
        <v>0</v>
      </c>
      <c r="R37" s="6">
        <f>'REVISED AGRI'!R37+'REVISED MSME'!R37+'OPS FINAL'!R37</f>
        <v>0</v>
      </c>
      <c r="S37" s="6">
        <f>'REVISED AGRI'!S37+'REVISED MSME'!S37+'OPS FINAL'!S37</f>
        <v>0</v>
      </c>
      <c r="T37" s="6">
        <f>'REVISED AGRI'!T37+'REVISED MSME'!T37+'OPS FINAL'!T37</f>
        <v>43132</v>
      </c>
      <c r="U37" s="6">
        <f>'REVISED AGRI'!U37+'REVISED MSME'!U37+'OPS FINAL'!U37</f>
        <v>1098</v>
      </c>
      <c r="V37" s="6">
        <f>'REVISED AGRI'!V37+'REVISED MSME'!V37+'OPS FINAL'!V37</f>
        <v>2610</v>
      </c>
      <c r="W37" s="6">
        <f>'REVISED AGRI'!W37+'REVISED MSME'!W37+'OPS FINAL'!W37</f>
        <v>0</v>
      </c>
      <c r="X37" s="6">
        <f>'REVISED AGRI'!X37+'REVISED MSME'!X37+'OPS FINAL'!X37</f>
        <v>0</v>
      </c>
      <c r="Y37" s="6">
        <f>'REVISED AGRI'!Y37+'REVISED MSME'!Y37+'OPS FINAL'!Y37</f>
        <v>0</v>
      </c>
      <c r="Z37" s="6">
        <f>'REVISED AGRI'!Z37+'REVISED MSME'!Z37+'OPS FINAL'!Z37</f>
        <v>888</v>
      </c>
      <c r="AA37" s="6">
        <f>'REVISED AGRI'!AA37+'REVISED MSME'!AA37+'OPS FINAL'!AA37</f>
        <v>3874</v>
      </c>
      <c r="AB37" s="6">
        <f>'REVISED AGRI'!AB37+'REVISED MSME'!AB37+'OPS FINAL'!AB37</f>
        <v>0</v>
      </c>
      <c r="AC37" s="6">
        <f>'REVISED AGRI'!AC37+'REVISED MSME'!AC37+'OPS FINAL'!AC37</f>
        <v>0</v>
      </c>
      <c r="AD37" s="6">
        <f>'REVISED AGRI'!AD37+'REVISED MSME'!AD37+'OPS FINAL'!AD37</f>
        <v>0</v>
      </c>
      <c r="AE37" s="6">
        <f>'REVISED AGRI'!AE37+'REVISED MSME'!AE37+'OPS FINAL'!AE37</f>
        <v>0</v>
      </c>
      <c r="AF37" s="6">
        <f>'REVISED AGRI'!AF37+'REVISED MSME'!AF37+'OPS FINAL'!AF37</f>
        <v>0</v>
      </c>
      <c r="AG37" s="6">
        <f>'REVISED AGRI'!AG37+'REVISED MSME'!AG37+'OPS FINAL'!AG37</f>
        <v>0</v>
      </c>
      <c r="AH37" s="6">
        <f>'REVISED AGRI'!AH37+'REVISED MSME'!AH37+'OPS FINAL'!AH37</f>
        <v>8470</v>
      </c>
      <c r="AI37" s="6">
        <f>'REVISED AGRI'!AI37+'REVISED MSME'!AI37+'OPS FINAL'!AI37</f>
        <v>51602</v>
      </c>
      <c r="AJ37" s="6">
        <f>'REVISED AGRI'!AJ37+'REVISED MSME'!AJ37+'OPS FINAL'!AJ37</f>
        <v>2074</v>
      </c>
      <c r="AK37" s="6">
        <f>'REVISED AGRI'!AK37+'REVISED MSME'!AK37+'OPS FINAL'!AK37</f>
        <v>2074</v>
      </c>
      <c r="AL37" s="6">
        <f>'REVISED AGRI'!AL37+'REVISED MSME'!AL37+'OPS FINAL'!AL37</f>
        <v>0</v>
      </c>
      <c r="AM37" s="6">
        <f>'REVISED AGRI'!AM37+'REVISED MSME'!AM37+'OPS FINAL'!AM37</f>
        <v>16933</v>
      </c>
      <c r="AN37" s="6">
        <f>'REVISED AGRI'!AN37+'REVISED MSME'!AN37+'OPS FINAL'!AN37</f>
        <v>16933</v>
      </c>
      <c r="AO37" s="6">
        <f>'REVISED AGRI'!AO37+'REVISED MSME'!AO37+'OPS FINAL'!AO37</f>
        <v>0</v>
      </c>
      <c r="AP37" s="6">
        <f>'REVISED AGRI'!AP37+'REVISED MSME'!AP37+'OPS FINAL'!AP37</f>
        <v>0</v>
      </c>
      <c r="AQ37" s="6">
        <f>'REVISED AGRI'!AQ37+'REVISED MSME'!AQ37+'OPS FINAL'!AQ37</f>
        <v>0</v>
      </c>
      <c r="AR37" s="6">
        <f>'REVISED AGRI'!AR37+'REVISED MSME'!AR37+'OPS FINAL'!AR37</f>
        <v>0</v>
      </c>
      <c r="AS37" s="6">
        <f>'REVISED AGRI'!AS37+'REVISED MSME'!AS37+'OPS FINAL'!AS37</f>
        <v>70609</v>
      </c>
      <c r="AT37" s="5" t="s">
        <v>70</v>
      </c>
    </row>
    <row r="38" spans="1:46" x14ac:dyDescent="0.25">
      <c r="A38" s="5" t="s">
        <v>71</v>
      </c>
      <c r="B38" s="6">
        <f>'REVISED AGRI'!B38+'REVISED MSME'!B38+'OPS FINAL'!B38</f>
        <v>31299</v>
      </c>
      <c r="C38" s="6">
        <f>'REVISED AGRI'!C38+'REVISED MSME'!C38+'OPS FINAL'!C38</f>
        <v>20830</v>
      </c>
      <c r="D38" s="6">
        <f>'REVISED AGRI'!D38+'REVISED MSME'!D38+'OPS FINAL'!D38</f>
        <v>17154</v>
      </c>
      <c r="E38" s="6">
        <f>'REVISED AGRI'!E38+'REVISED MSME'!E38+'OPS FINAL'!E38</f>
        <v>4214</v>
      </c>
      <c r="F38" s="6">
        <f>'REVISED AGRI'!F38+'REVISED MSME'!F38+'OPS FINAL'!F38</f>
        <v>1237</v>
      </c>
      <c r="G38" s="6">
        <f>'REVISED AGRI'!G38+'REVISED MSME'!G38+'OPS FINAL'!G38</f>
        <v>23951</v>
      </c>
      <c r="H38" s="6">
        <f>'REVISED AGRI'!H38+'REVISED MSME'!H38+'OPS FINAL'!H38</f>
        <v>2016</v>
      </c>
      <c r="I38" s="6">
        <f>'REVISED AGRI'!I38+'REVISED MSME'!I38+'OPS FINAL'!I38</f>
        <v>16619</v>
      </c>
      <c r="J38" s="6">
        <f>'REVISED AGRI'!J38+'REVISED MSME'!J38+'OPS FINAL'!J38</f>
        <v>22772</v>
      </c>
      <c r="K38" s="6">
        <f>'REVISED AGRI'!K38+'REVISED MSME'!K38+'OPS FINAL'!K38</f>
        <v>0</v>
      </c>
      <c r="L38" s="6">
        <f>'REVISED AGRI'!L38+'REVISED MSME'!L38+'OPS FINAL'!L38</f>
        <v>0</v>
      </c>
      <c r="M38" s="6">
        <f>'REVISED AGRI'!M38+'REVISED MSME'!M38+'OPS FINAL'!M38</f>
        <v>0</v>
      </c>
      <c r="N38" s="6">
        <f>'REVISED AGRI'!N38+'REVISED MSME'!N38+'OPS FINAL'!N38</f>
        <v>2131</v>
      </c>
      <c r="O38" s="6">
        <f>'REVISED AGRI'!O38+'REVISED MSME'!O38+'OPS FINAL'!O38</f>
        <v>2239</v>
      </c>
      <c r="P38" s="6">
        <f>'REVISED AGRI'!P38+'REVISED MSME'!P38+'OPS FINAL'!P38</f>
        <v>0</v>
      </c>
      <c r="Q38" s="6">
        <f>'REVISED AGRI'!Q38+'REVISED MSME'!Q38+'OPS FINAL'!Q38</f>
        <v>0</v>
      </c>
      <c r="R38" s="6">
        <f>'REVISED AGRI'!R38+'REVISED MSME'!R38+'OPS FINAL'!R38</f>
        <v>4890</v>
      </c>
      <c r="S38" s="6">
        <f>'REVISED AGRI'!S38+'REVISED MSME'!S38+'OPS FINAL'!S38</f>
        <v>1517</v>
      </c>
      <c r="T38" s="6">
        <f>'REVISED AGRI'!T38+'REVISED MSME'!T38+'OPS FINAL'!T38</f>
        <v>150869</v>
      </c>
      <c r="U38" s="6">
        <f>'REVISED AGRI'!U38+'REVISED MSME'!U38+'OPS FINAL'!U38</f>
        <v>2100</v>
      </c>
      <c r="V38" s="6">
        <f>'REVISED AGRI'!V38+'REVISED MSME'!V38+'OPS FINAL'!V38</f>
        <v>2610</v>
      </c>
      <c r="W38" s="6">
        <f>'REVISED AGRI'!W38+'REVISED MSME'!W38+'OPS FINAL'!W38</f>
        <v>0</v>
      </c>
      <c r="X38" s="6">
        <f>'REVISED AGRI'!X38+'REVISED MSME'!X38+'OPS FINAL'!X38</f>
        <v>0</v>
      </c>
      <c r="Y38" s="6">
        <f>'REVISED AGRI'!Y38+'REVISED MSME'!Y38+'OPS FINAL'!Y38</f>
        <v>0</v>
      </c>
      <c r="Z38" s="6">
        <f>'REVISED AGRI'!Z38+'REVISED MSME'!Z38+'OPS FINAL'!Z38</f>
        <v>888</v>
      </c>
      <c r="AA38" s="6">
        <f>'REVISED AGRI'!AA38+'REVISED MSME'!AA38+'OPS FINAL'!AA38</f>
        <v>3874</v>
      </c>
      <c r="AB38" s="6">
        <f>'REVISED AGRI'!AB38+'REVISED MSME'!AB38+'OPS FINAL'!AB38</f>
        <v>0</v>
      </c>
      <c r="AC38" s="6">
        <f>'REVISED AGRI'!AC38+'REVISED MSME'!AC38+'OPS FINAL'!AC38</f>
        <v>0</v>
      </c>
      <c r="AD38" s="6">
        <f>'REVISED AGRI'!AD38+'REVISED MSME'!AD38+'OPS FINAL'!AD38</f>
        <v>0</v>
      </c>
      <c r="AE38" s="6">
        <f>'REVISED AGRI'!AE38+'REVISED MSME'!AE38+'OPS FINAL'!AE38</f>
        <v>0</v>
      </c>
      <c r="AF38" s="6">
        <f>'REVISED AGRI'!AF38+'REVISED MSME'!AF38+'OPS FINAL'!AF38</f>
        <v>13873</v>
      </c>
      <c r="AG38" s="6">
        <f>'REVISED AGRI'!AG38+'REVISED MSME'!AG38+'OPS FINAL'!AG38</f>
        <v>0</v>
      </c>
      <c r="AH38" s="6">
        <f>'REVISED AGRI'!AH38+'REVISED MSME'!AH38+'OPS FINAL'!AH38</f>
        <v>23345</v>
      </c>
      <c r="AI38" s="6">
        <f>'REVISED AGRI'!AI38+'REVISED MSME'!AI38+'OPS FINAL'!AI38</f>
        <v>174214</v>
      </c>
      <c r="AJ38" s="6">
        <f>'REVISED AGRI'!AJ38+'REVISED MSME'!AJ38+'OPS FINAL'!AJ38</f>
        <v>10368</v>
      </c>
      <c r="AK38" s="6">
        <f>'REVISED AGRI'!AK38+'REVISED MSME'!AK38+'OPS FINAL'!AK38</f>
        <v>10368</v>
      </c>
      <c r="AL38" s="6">
        <f>'REVISED AGRI'!AL38+'REVISED MSME'!AL38+'OPS FINAL'!AL38</f>
        <v>0</v>
      </c>
      <c r="AM38" s="6">
        <f>'REVISED AGRI'!AM38+'REVISED MSME'!AM38+'OPS FINAL'!AM38</f>
        <v>53638</v>
      </c>
      <c r="AN38" s="6">
        <f>'REVISED AGRI'!AN38+'REVISED MSME'!AN38+'OPS FINAL'!AN38</f>
        <v>53638</v>
      </c>
      <c r="AO38" s="6">
        <f>'REVISED AGRI'!AO38+'REVISED MSME'!AO38+'OPS FINAL'!AO38</f>
        <v>2224</v>
      </c>
      <c r="AP38" s="6">
        <f>'REVISED AGRI'!AP38+'REVISED MSME'!AP38+'OPS FINAL'!AP38</f>
        <v>0</v>
      </c>
      <c r="AQ38" s="6">
        <f>'REVISED AGRI'!AQ38+'REVISED MSME'!AQ38+'OPS FINAL'!AQ38</f>
        <v>0</v>
      </c>
      <c r="AR38" s="6">
        <f>'REVISED AGRI'!AR38+'REVISED MSME'!AR38+'OPS FINAL'!AR38</f>
        <v>2224</v>
      </c>
      <c r="AS38" s="6">
        <f>'REVISED AGRI'!AS38+'REVISED MSME'!AS38+'OPS FINAL'!AS38</f>
        <v>240444</v>
      </c>
      <c r="AT38" s="5" t="s">
        <v>71</v>
      </c>
    </row>
    <row r="39" spans="1:46" x14ac:dyDescent="0.25">
      <c r="A39" s="5" t="s">
        <v>72</v>
      </c>
      <c r="B39" s="6">
        <f>'REVISED AGRI'!B39+'REVISED MSME'!B39+'OPS FINAL'!B39</f>
        <v>29358</v>
      </c>
      <c r="C39" s="6">
        <f>'REVISED AGRI'!C39+'REVISED MSME'!C39+'OPS FINAL'!C39</f>
        <v>20315</v>
      </c>
      <c r="D39" s="6">
        <f>'REVISED AGRI'!D39+'REVISED MSME'!D39+'OPS FINAL'!D39</f>
        <v>19022</v>
      </c>
      <c r="E39" s="6">
        <f>'REVISED AGRI'!E39+'REVISED MSME'!E39+'OPS FINAL'!E39</f>
        <v>18124</v>
      </c>
      <c r="F39" s="6">
        <f>'REVISED AGRI'!F39+'REVISED MSME'!F39+'OPS FINAL'!F39</f>
        <v>2198</v>
      </c>
      <c r="G39" s="6">
        <f>'REVISED AGRI'!G39+'REVISED MSME'!G39+'OPS FINAL'!G39</f>
        <v>6738</v>
      </c>
      <c r="H39" s="6">
        <f>'REVISED AGRI'!H39+'REVISED MSME'!H39+'OPS FINAL'!H39</f>
        <v>2825</v>
      </c>
      <c r="I39" s="6">
        <f>'REVISED AGRI'!I39+'REVISED MSME'!I39+'OPS FINAL'!I39</f>
        <v>11867</v>
      </c>
      <c r="J39" s="6">
        <f>'REVISED AGRI'!J39+'REVISED MSME'!J39+'OPS FINAL'!J39</f>
        <v>8476</v>
      </c>
      <c r="K39" s="6">
        <f>'REVISED AGRI'!K39+'REVISED MSME'!K39+'OPS FINAL'!K39</f>
        <v>1032</v>
      </c>
      <c r="L39" s="6">
        <f>'REVISED AGRI'!L39+'REVISED MSME'!L39+'OPS FINAL'!L39</f>
        <v>638</v>
      </c>
      <c r="M39" s="6">
        <f>'REVISED AGRI'!M39+'REVISED MSME'!M39+'OPS FINAL'!M39</f>
        <v>984</v>
      </c>
      <c r="N39" s="6">
        <f>'REVISED AGRI'!N39+'REVISED MSME'!N39+'OPS FINAL'!N39</f>
        <v>1434</v>
      </c>
      <c r="O39" s="6">
        <f>'REVISED AGRI'!O39+'REVISED MSME'!O39+'OPS FINAL'!O39</f>
        <v>957</v>
      </c>
      <c r="P39" s="6">
        <f>'REVISED AGRI'!P39+'REVISED MSME'!P39+'OPS FINAL'!P39</f>
        <v>688</v>
      </c>
      <c r="Q39" s="6">
        <f>'REVISED AGRI'!Q39+'REVISED MSME'!Q39+'OPS FINAL'!Q39</f>
        <v>0</v>
      </c>
      <c r="R39" s="6">
        <f>'REVISED AGRI'!R39+'REVISED MSME'!R39+'OPS FINAL'!R39</f>
        <v>640</v>
      </c>
      <c r="S39" s="6">
        <f>'REVISED AGRI'!S39+'REVISED MSME'!S39+'OPS FINAL'!S39</f>
        <v>1517</v>
      </c>
      <c r="T39" s="6">
        <f>'REVISED AGRI'!T39+'REVISED MSME'!T39+'OPS FINAL'!T39</f>
        <v>126813</v>
      </c>
      <c r="U39" s="6">
        <f>'REVISED AGRI'!U39+'REVISED MSME'!U39+'OPS FINAL'!U39</f>
        <v>3102</v>
      </c>
      <c r="V39" s="6">
        <f>'REVISED AGRI'!V39+'REVISED MSME'!V39+'OPS FINAL'!V39</f>
        <v>1496</v>
      </c>
      <c r="W39" s="6">
        <f>'REVISED AGRI'!W39+'REVISED MSME'!W39+'OPS FINAL'!W39</f>
        <v>748</v>
      </c>
      <c r="X39" s="6">
        <f>'REVISED AGRI'!X39+'REVISED MSME'!X39+'OPS FINAL'!X39</f>
        <v>0</v>
      </c>
      <c r="Y39" s="6">
        <f>'REVISED AGRI'!Y39+'REVISED MSME'!Y39+'OPS FINAL'!Y39</f>
        <v>0</v>
      </c>
      <c r="Z39" s="6">
        <f>'REVISED AGRI'!Z39+'REVISED MSME'!Z39+'OPS FINAL'!Z39</f>
        <v>2204</v>
      </c>
      <c r="AA39" s="6">
        <f>'REVISED AGRI'!AA39+'REVISED MSME'!AA39+'OPS FINAL'!AA39</f>
        <v>5820</v>
      </c>
      <c r="AB39" s="6">
        <f>'REVISED AGRI'!AB39+'REVISED MSME'!AB39+'OPS FINAL'!AB39</f>
        <v>3688</v>
      </c>
      <c r="AC39" s="6">
        <f>'REVISED AGRI'!AC39+'REVISED MSME'!AC39+'OPS FINAL'!AC39</f>
        <v>0</v>
      </c>
      <c r="AD39" s="6">
        <f>'REVISED AGRI'!AD39+'REVISED MSME'!AD39+'OPS FINAL'!AD39</f>
        <v>0</v>
      </c>
      <c r="AE39" s="6">
        <f>'REVISED AGRI'!AE39+'REVISED MSME'!AE39+'OPS FINAL'!AE39</f>
        <v>0</v>
      </c>
      <c r="AF39" s="6">
        <f>'REVISED AGRI'!AF39+'REVISED MSME'!AF39+'OPS FINAL'!AF39</f>
        <v>28616</v>
      </c>
      <c r="AG39" s="6">
        <f>'REVISED AGRI'!AG39+'REVISED MSME'!AG39+'OPS FINAL'!AG39</f>
        <v>0</v>
      </c>
      <c r="AH39" s="6">
        <f>'REVISED AGRI'!AH39+'REVISED MSME'!AH39+'OPS FINAL'!AH39</f>
        <v>45674</v>
      </c>
      <c r="AI39" s="6">
        <f>'REVISED AGRI'!AI39+'REVISED MSME'!AI39+'OPS FINAL'!AI39</f>
        <v>172487</v>
      </c>
      <c r="AJ39" s="6">
        <f>'REVISED AGRI'!AJ39+'REVISED MSME'!AJ39+'OPS FINAL'!AJ39</f>
        <v>10368</v>
      </c>
      <c r="AK39" s="6">
        <f>'REVISED AGRI'!AK39+'REVISED MSME'!AK39+'OPS FINAL'!AK39</f>
        <v>10368</v>
      </c>
      <c r="AL39" s="6">
        <f>'REVISED AGRI'!AL39+'REVISED MSME'!AL39+'OPS FINAL'!AL39</f>
        <v>0</v>
      </c>
      <c r="AM39" s="6">
        <f>'REVISED AGRI'!AM39+'REVISED MSME'!AM39+'OPS FINAL'!AM39</f>
        <v>86429</v>
      </c>
      <c r="AN39" s="6">
        <f>'REVISED AGRI'!AN39+'REVISED MSME'!AN39+'OPS FINAL'!AN39</f>
        <v>86429</v>
      </c>
      <c r="AO39" s="6">
        <f>'REVISED AGRI'!AO39+'REVISED MSME'!AO39+'OPS FINAL'!AO39</f>
        <v>12083</v>
      </c>
      <c r="AP39" s="6">
        <f>'REVISED AGRI'!AP39+'REVISED MSME'!AP39+'OPS FINAL'!AP39</f>
        <v>0</v>
      </c>
      <c r="AQ39" s="6">
        <f>'REVISED AGRI'!AQ39+'REVISED MSME'!AQ39+'OPS FINAL'!AQ39</f>
        <v>0</v>
      </c>
      <c r="AR39" s="6">
        <f>'REVISED AGRI'!AR39+'REVISED MSME'!AR39+'OPS FINAL'!AR39</f>
        <v>12083</v>
      </c>
      <c r="AS39" s="6">
        <f>'REVISED AGRI'!AS39+'REVISED MSME'!AS39+'OPS FINAL'!AS39</f>
        <v>281367</v>
      </c>
      <c r="AT39" s="5" t="s">
        <v>72</v>
      </c>
    </row>
    <row r="40" spans="1:46" x14ac:dyDescent="0.25">
      <c r="A40" s="5" t="s">
        <v>73</v>
      </c>
      <c r="B40" s="6">
        <f>'REVISED AGRI'!B40+'REVISED MSME'!B40+'OPS FINAL'!B40</f>
        <v>37005</v>
      </c>
      <c r="C40" s="6">
        <f>'REVISED AGRI'!C40+'REVISED MSME'!C40+'OPS FINAL'!C40</f>
        <v>22608</v>
      </c>
      <c r="D40" s="6">
        <f>'REVISED AGRI'!D40+'REVISED MSME'!D40+'OPS FINAL'!D40</f>
        <v>11846</v>
      </c>
      <c r="E40" s="6">
        <f>'REVISED AGRI'!E40+'REVISED MSME'!E40+'OPS FINAL'!E40</f>
        <v>5487</v>
      </c>
      <c r="F40" s="6">
        <f>'REVISED AGRI'!F40+'REVISED MSME'!F40+'OPS FINAL'!F40</f>
        <v>2198</v>
      </c>
      <c r="G40" s="6">
        <f>'REVISED AGRI'!G40+'REVISED MSME'!G40+'OPS FINAL'!G40</f>
        <v>2399</v>
      </c>
      <c r="H40" s="6">
        <f>'REVISED AGRI'!H40+'REVISED MSME'!H40+'OPS FINAL'!H40</f>
        <v>1371</v>
      </c>
      <c r="I40" s="6">
        <f>'REVISED AGRI'!I40+'REVISED MSME'!I40+'OPS FINAL'!I40</f>
        <v>11561</v>
      </c>
      <c r="J40" s="6">
        <f>'REVISED AGRI'!J40+'REVISED MSME'!J40+'OPS FINAL'!J40</f>
        <v>2655</v>
      </c>
      <c r="K40" s="6">
        <f>'REVISED AGRI'!K40+'REVISED MSME'!K40+'OPS FINAL'!K40</f>
        <v>0</v>
      </c>
      <c r="L40" s="6">
        <f>'REVISED AGRI'!L40+'REVISED MSME'!L40+'OPS FINAL'!L40</f>
        <v>0</v>
      </c>
      <c r="M40" s="6">
        <f>'REVISED AGRI'!M40+'REVISED MSME'!M40+'OPS FINAL'!M40</f>
        <v>603</v>
      </c>
      <c r="N40" s="6">
        <f>'REVISED AGRI'!N40+'REVISED MSME'!N40+'OPS FINAL'!N40</f>
        <v>1434</v>
      </c>
      <c r="O40" s="6">
        <f>'REVISED AGRI'!O40+'REVISED MSME'!O40+'OPS FINAL'!O40</f>
        <v>0</v>
      </c>
      <c r="P40" s="6">
        <f>'REVISED AGRI'!P40+'REVISED MSME'!P40+'OPS FINAL'!P40</f>
        <v>738</v>
      </c>
      <c r="Q40" s="6">
        <f>'REVISED AGRI'!Q40+'REVISED MSME'!Q40+'OPS FINAL'!Q40</f>
        <v>0</v>
      </c>
      <c r="R40" s="6">
        <f>'REVISED AGRI'!R40+'REVISED MSME'!R40+'OPS FINAL'!R40</f>
        <v>0</v>
      </c>
      <c r="S40" s="6">
        <f>'REVISED AGRI'!S40+'REVISED MSME'!S40+'OPS FINAL'!S40</f>
        <v>2246</v>
      </c>
      <c r="T40" s="6">
        <f>'REVISED AGRI'!T40+'REVISED MSME'!T40+'OPS FINAL'!T40</f>
        <v>102151</v>
      </c>
      <c r="U40" s="6">
        <f>'REVISED AGRI'!U40+'REVISED MSME'!U40+'OPS FINAL'!U40</f>
        <v>1098</v>
      </c>
      <c r="V40" s="6">
        <f>'REVISED AGRI'!V40+'REVISED MSME'!V40+'OPS FINAL'!V40</f>
        <v>2610</v>
      </c>
      <c r="W40" s="6">
        <f>'REVISED AGRI'!W40+'REVISED MSME'!W40+'OPS FINAL'!W40</f>
        <v>0</v>
      </c>
      <c r="X40" s="6">
        <f>'REVISED AGRI'!X40+'REVISED MSME'!X40+'OPS FINAL'!X40</f>
        <v>0</v>
      </c>
      <c r="Y40" s="6">
        <f>'REVISED AGRI'!Y40+'REVISED MSME'!Y40+'OPS FINAL'!Y40</f>
        <v>0</v>
      </c>
      <c r="Z40" s="6">
        <f>'REVISED AGRI'!Z40+'REVISED MSME'!Z40+'OPS FINAL'!Z40</f>
        <v>888</v>
      </c>
      <c r="AA40" s="6">
        <f>'REVISED AGRI'!AA40+'REVISED MSME'!AA40+'OPS FINAL'!AA40</f>
        <v>7746</v>
      </c>
      <c r="AB40" s="6">
        <f>'REVISED AGRI'!AB40+'REVISED MSME'!AB40+'OPS FINAL'!AB40</f>
        <v>0</v>
      </c>
      <c r="AC40" s="6">
        <f>'REVISED AGRI'!AC40+'REVISED MSME'!AC40+'OPS FINAL'!AC40</f>
        <v>0</v>
      </c>
      <c r="AD40" s="6">
        <f>'REVISED AGRI'!AD40+'REVISED MSME'!AD40+'OPS FINAL'!AD40</f>
        <v>0</v>
      </c>
      <c r="AE40" s="6">
        <f>'REVISED AGRI'!AE40+'REVISED MSME'!AE40+'OPS FINAL'!AE40</f>
        <v>0</v>
      </c>
      <c r="AF40" s="6">
        <f>'REVISED AGRI'!AF40+'REVISED MSME'!AF40+'OPS FINAL'!AF40</f>
        <v>25426</v>
      </c>
      <c r="AG40" s="6">
        <f>'REVISED AGRI'!AG40+'REVISED MSME'!AG40+'OPS FINAL'!AG40</f>
        <v>0</v>
      </c>
      <c r="AH40" s="6">
        <f>'REVISED AGRI'!AH40+'REVISED MSME'!AH40+'OPS FINAL'!AH40</f>
        <v>37768</v>
      </c>
      <c r="AI40" s="6">
        <f>'REVISED AGRI'!AI40+'REVISED MSME'!AI40+'OPS FINAL'!AI40</f>
        <v>139919</v>
      </c>
      <c r="AJ40" s="6">
        <f>'REVISED AGRI'!AJ40+'REVISED MSME'!AJ40+'OPS FINAL'!AJ40</f>
        <v>0</v>
      </c>
      <c r="AK40" s="6">
        <f>'REVISED AGRI'!AK40+'REVISED MSME'!AK40+'OPS FINAL'!AK40</f>
        <v>0</v>
      </c>
      <c r="AL40" s="6">
        <f>'REVISED AGRI'!AL40+'REVISED MSME'!AL40+'OPS FINAL'!AL40</f>
        <v>0</v>
      </c>
      <c r="AM40" s="6">
        <f>'REVISED AGRI'!AM40+'REVISED MSME'!AM40+'OPS FINAL'!AM40</f>
        <v>35701</v>
      </c>
      <c r="AN40" s="6">
        <f>'REVISED AGRI'!AN40+'REVISED MSME'!AN40+'OPS FINAL'!AN40</f>
        <v>35701</v>
      </c>
      <c r="AO40" s="6">
        <f>'REVISED AGRI'!AO40+'REVISED MSME'!AO40+'OPS FINAL'!AO40</f>
        <v>0</v>
      </c>
      <c r="AP40" s="6">
        <f>'REVISED AGRI'!AP40+'REVISED MSME'!AP40+'OPS FINAL'!AP40</f>
        <v>0</v>
      </c>
      <c r="AQ40" s="6">
        <f>'REVISED AGRI'!AQ40+'REVISED MSME'!AQ40+'OPS FINAL'!AQ40</f>
        <v>0</v>
      </c>
      <c r="AR40" s="6">
        <f>'REVISED AGRI'!AR40+'REVISED MSME'!AR40+'OPS FINAL'!AR40</f>
        <v>0</v>
      </c>
      <c r="AS40" s="6">
        <f>'REVISED AGRI'!AS40+'REVISED MSME'!AS40+'OPS FINAL'!AS40</f>
        <v>175620</v>
      </c>
      <c r="AT40" s="5" t="s">
        <v>73</v>
      </c>
    </row>
    <row r="41" spans="1:46" x14ac:dyDescent="0.25">
      <c r="A41" s="5" t="s">
        <v>74</v>
      </c>
      <c r="B41" s="6">
        <f>'REVISED AGRI'!B41+'REVISED MSME'!B41+'OPS FINAL'!B41</f>
        <v>36024</v>
      </c>
      <c r="C41" s="6">
        <f>'REVISED AGRI'!C41+'REVISED MSME'!C41+'OPS FINAL'!C41</f>
        <v>31232</v>
      </c>
      <c r="D41" s="6">
        <f>'REVISED AGRI'!D41+'REVISED MSME'!D41+'OPS FINAL'!D41</f>
        <v>11960</v>
      </c>
      <c r="E41" s="6">
        <f>'REVISED AGRI'!E41+'REVISED MSME'!E41+'OPS FINAL'!E41</f>
        <v>21945</v>
      </c>
      <c r="F41" s="6">
        <f>'REVISED AGRI'!F41+'REVISED MSME'!F41+'OPS FINAL'!F41</f>
        <v>3435</v>
      </c>
      <c r="G41" s="6">
        <f>'REVISED AGRI'!G41+'REVISED MSME'!G41+'OPS FINAL'!G41</f>
        <v>17769</v>
      </c>
      <c r="H41" s="6">
        <f>'REVISED AGRI'!H41+'REVISED MSME'!H41+'OPS FINAL'!H41</f>
        <v>2098</v>
      </c>
      <c r="I41" s="6">
        <f>'REVISED AGRI'!I41+'REVISED MSME'!I41+'OPS FINAL'!I41</f>
        <v>9656</v>
      </c>
      <c r="J41" s="6">
        <f>'REVISED AGRI'!J41+'REVISED MSME'!J41+'OPS FINAL'!J41</f>
        <v>14345</v>
      </c>
      <c r="K41" s="6">
        <f>'REVISED AGRI'!K41+'REVISED MSME'!K41+'OPS FINAL'!K41</f>
        <v>1029</v>
      </c>
      <c r="L41" s="6">
        <f>'REVISED AGRI'!L41+'REVISED MSME'!L41+'OPS FINAL'!L41</f>
        <v>638</v>
      </c>
      <c r="M41" s="6">
        <f>'REVISED AGRI'!M41+'REVISED MSME'!M41+'OPS FINAL'!M41</f>
        <v>603</v>
      </c>
      <c r="N41" s="6">
        <f>'REVISED AGRI'!N41+'REVISED MSME'!N41+'OPS FINAL'!N41</f>
        <v>738</v>
      </c>
      <c r="O41" s="6">
        <f>'REVISED AGRI'!O41+'REVISED MSME'!O41+'OPS FINAL'!O41</f>
        <v>957</v>
      </c>
      <c r="P41" s="6">
        <f>'REVISED AGRI'!P41+'REVISED MSME'!P41+'OPS FINAL'!P41</f>
        <v>1478</v>
      </c>
      <c r="Q41" s="6">
        <f>'REVISED AGRI'!Q41+'REVISED MSME'!Q41+'OPS FINAL'!Q41</f>
        <v>838</v>
      </c>
      <c r="R41" s="6">
        <f>'REVISED AGRI'!R41+'REVISED MSME'!R41+'OPS FINAL'!R41</f>
        <v>2469</v>
      </c>
      <c r="S41" s="6">
        <f>'REVISED AGRI'!S41+'REVISED MSME'!S41+'OPS FINAL'!S41</f>
        <v>787</v>
      </c>
      <c r="T41" s="6">
        <f>'REVISED AGRI'!T41+'REVISED MSME'!T41+'OPS FINAL'!T41</f>
        <v>158001</v>
      </c>
      <c r="U41" s="6">
        <f>'REVISED AGRI'!U41+'REVISED MSME'!U41+'OPS FINAL'!U41</f>
        <v>4200</v>
      </c>
      <c r="V41" s="6">
        <f>'REVISED AGRI'!V41+'REVISED MSME'!V41+'OPS FINAL'!V41</f>
        <v>1496</v>
      </c>
      <c r="W41" s="6">
        <f>'REVISED AGRI'!W41+'REVISED MSME'!W41+'OPS FINAL'!W41</f>
        <v>0</v>
      </c>
      <c r="X41" s="6">
        <f>'REVISED AGRI'!X41+'REVISED MSME'!X41+'OPS FINAL'!X41</f>
        <v>0</v>
      </c>
      <c r="Y41" s="6">
        <f>'REVISED AGRI'!Y41+'REVISED MSME'!Y41+'OPS FINAL'!Y41</f>
        <v>0</v>
      </c>
      <c r="Z41" s="6">
        <f>'REVISED AGRI'!Z41+'REVISED MSME'!Z41+'OPS FINAL'!Z41</f>
        <v>4934</v>
      </c>
      <c r="AA41" s="6">
        <f>'REVISED AGRI'!AA41+'REVISED MSME'!AA41+'OPS FINAL'!AA41</f>
        <v>9689</v>
      </c>
      <c r="AB41" s="6">
        <f>'REVISED AGRI'!AB41+'REVISED MSME'!AB41+'OPS FINAL'!AB41</f>
        <v>3688</v>
      </c>
      <c r="AC41" s="6">
        <f>'REVISED AGRI'!AC41+'REVISED MSME'!AC41+'OPS FINAL'!AC41</f>
        <v>0</v>
      </c>
      <c r="AD41" s="6">
        <f>'REVISED AGRI'!AD41+'REVISED MSME'!AD41+'OPS FINAL'!AD41</f>
        <v>0</v>
      </c>
      <c r="AE41" s="6">
        <f>'REVISED AGRI'!AE41+'REVISED MSME'!AE41+'OPS FINAL'!AE41</f>
        <v>0</v>
      </c>
      <c r="AF41" s="6">
        <f>'REVISED AGRI'!AF41+'REVISED MSME'!AF41+'OPS FINAL'!AF41</f>
        <v>23440</v>
      </c>
      <c r="AG41" s="6">
        <f>'REVISED AGRI'!AG41+'REVISED MSME'!AG41+'OPS FINAL'!AG41</f>
        <v>0</v>
      </c>
      <c r="AH41" s="6">
        <f>'REVISED AGRI'!AH41+'REVISED MSME'!AH41+'OPS FINAL'!AH41</f>
        <v>47447</v>
      </c>
      <c r="AI41" s="6">
        <f>'REVISED AGRI'!AI41+'REVISED MSME'!AI41+'OPS FINAL'!AI41</f>
        <v>205448</v>
      </c>
      <c r="AJ41" s="6">
        <f>'REVISED AGRI'!AJ41+'REVISED MSME'!AJ41+'OPS FINAL'!AJ41</f>
        <v>4147</v>
      </c>
      <c r="AK41" s="6">
        <f>'REVISED AGRI'!AK41+'REVISED MSME'!AK41+'OPS FINAL'!AK41</f>
        <v>4147</v>
      </c>
      <c r="AL41" s="6">
        <f>'REVISED AGRI'!AL41+'REVISED MSME'!AL41+'OPS FINAL'!AL41</f>
        <v>0</v>
      </c>
      <c r="AM41" s="6">
        <f>'REVISED AGRI'!AM41+'REVISED MSME'!AM41+'OPS FINAL'!AM41</f>
        <v>70500</v>
      </c>
      <c r="AN41" s="6">
        <f>'REVISED AGRI'!AN41+'REVISED MSME'!AN41+'OPS FINAL'!AN41</f>
        <v>70500</v>
      </c>
      <c r="AO41" s="6">
        <f>'REVISED AGRI'!AO41+'REVISED MSME'!AO41+'OPS FINAL'!AO41</f>
        <v>8265</v>
      </c>
      <c r="AP41" s="6">
        <f>'REVISED AGRI'!AP41+'REVISED MSME'!AP41+'OPS FINAL'!AP41</f>
        <v>4089</v>
      </c>
      <c r="AQ41" s="6">
        <f>'REVISED AGRI'!AQ41+'REVISED MSME'!AQ41+'OPS FINAL'!AQ41</f>
        <v>0</v>
      </c>
      <c r="AR41" s="6">
        <f>'REVISED AGRI'!AR41+'REVISED MSME'!AR41+'OPS FINAL'!AR41</f>
        <v>12354</v>
      </c>
      <c r="AS41" s="6">
        <f>'REVISED AGRI'!AS41+'REVISED MSME'!AS41+'OPS FINAL'!AS41</f>
        <v>292449</v>
      </c>
      <c r="AT41" s="5" t="s">
        <v>74</v>
      </c>
    </row>
    <row r="42" spans="1:46" x14ac:dyDescent="0.25">
      <c r="A42" s="5" t="s">
        <v>75</v>
      </c>
      <c r="B42" s="6">
        <f>'REVISED AGRI'!B42+'REVISED MSME'!B42+'OPS FINAL'!B42</f>
        <v>46452</v>
      </c>
      <c r="C42" s="6">
        <f>'REVISED AGRI'!C42+'REVISED MSME'!C42+'OPS FINAL'!C42</f>
        <v>25905</v>
      </c>
      <c r="D42" s="6">
        <f>'REVISED AGRI'!D42+'REVISED MSME'!D42+'OPS FINAL'!D42</f>
        <v>16741</v>
      </c>
      <c r="E42" s="6">
        <f>'REVISED AGRI'!E42+'REVISED MSME'!E42+'OPS FINAL'!E42</f>
        <v>10528</v>
      </c>
      <c r="F42" s="6">
        <f>'REVISED AGRI'!F42+'REVISED MSME'!F42+'OPS FINAL'!F42</f>
        <v>2193</v>
      </c>
      <c r="G42" s="6">
        <f>'REVISED AGRI'!G42+'REVISED MSME'!G42+'OPS FINAL'!G42</f>
        <v>13937</v>
      </c>
      <c r="H42" s="6">
        <f>'REVISED AGRI'!H42+'REVISED MSME'!H42+'OPS FINAL'!H42</f>
        <v>3380</v>
      </c>
      <c r="I42" s="6">
        <f>'REVISED AGRI'!I42+'REVISED MSME'!I42+'OPS FINAL'!I42</f>
        <v>6968</v>
      </c>
      <c r="J42" s="6">
        <f>'REVISED AGRI'!J42+'REVISED MSME'!J42+'OPS FINAL'!J42</f>
        <v>2656</v>
      </c>
      <c r="K42" s="6">
        <f>'REVISED AGRI'!K42+'REVISED MSME'!K42+'OPS FINAL'!K42</f>
        <v>794</v>
      </c>
      <c r="L42" s="6">
        <f>'REVISED AGRI'!L42+'REVISED MSME'!L42+'OPS FINAL'!L42</f>
        <v>0</v>
      </c>
      <c r="M42" s="6">
        <f>'REVISED AGRI'!M42+'REVISED MSME'!M42+'OPS FINAL'!M42</f>
        <v>0</v>
      </c>
      <c r="N42" s="6">
        <f>'REVISED AGRI'!N42+'REVISED MSME'!N42+'OPS FINAL'!N42</f>
        <v>1434</v>
      </c>
      <c r="O42" s="6">
        <f>'REVISED AGRI'!O42+'REVISED MSME'!O42+'OPS FINAL'!O42</f>
        <v>2239</v>
      </c>
      <c r="P42" s="6">
        <f>'REVISED AGRI'!P42+'REVISED MSME'!P42+'OPS FINAL'!P42</f>
        <v>688</v>
      </c>
      <c r="Q42" s="6">
        <f>'REVISED AGRI'!Q42+'REVISED MSME'!Q42+'OPS FINAL'!Q42</f>
        <v>0</v>
      </c>
      <c r="R42" s="6">
        <f>'REVISED AGRI'!R42+'REVISED MSME'!R42+'OPS FINAL'!R42</f>
        <v>0</v>
      </c>
      <c r="S42" s="6">
        <f>'REVISED AGRI'!S42+'REVISED MSME'!S42+'OPS FINAL'!S42</f>
        <v>787</v>
      </c>
      <c r="T42" s="6">
        <f>'REVISED AGRI'!T42+'REVISED MSME'!T42+'OPS FINAL'!T42</f>
        <v>134702</v>
      </c>
      <c r="U42" s="6">
        <f>'REVISED AGRI'!U42+'REVISED MSME'!U42+'OPS FINAL'!U42</f>
        <v>3102</v>
      </c>
      <c r="V42" s="6">
        <f>'REVISED AGRI'!V42+'REVISED MSME'!V42+'OPS FINAL'!V42</f>
        <v>4105</v>
      </c>
      <c r="W42" s="6">
        <f>'REVISED AGRI'!W42+'REVISED MSME'!W42+'OPS FINAL'!W42</f>
        <v>0</v>
      </c>
      <c r="X42" s="6">
        <f>'REVISED AGRI'!X42+'REVISED MSME'!X42+'OPS FINAL'!X42</f>
        <v>0</v>
      </c>
      <c r="Y42" s="6">
        <f>'REVISED AGRI'!Y42+'REVISED MSME'!Y42+'OPS FINAL'!Y42</f>
        <v>0</v>
      </c>
      <c r="Z42" s="6">
        <f>'REVISED AGRI'!Z42+'REVISED MSME'!Z42+'OPS FINAL'!Z42</f>
        <v>1742</v>
      </c>
      <c r="AA42" s="6">
        <f>'REVISED AGRI'!AA42+'REVISED MSME'!AA42+'OPS FINAL'!AA42</f>
        <v>3893</v>
      </c>
      <c r="AB42" s="6">
        <f>'REVISED AGRI'!AB42+'REVISED MSME'!AB42+'OPS FINAL'!AB42</f>
        <v>0</v>
      </c>
      <c r="AC42" s="6">
        <f>'REVISED AGRI'!AC42+'REVISED MSME'!AC42+'OPS FINAL'!AC42</f>
        <v>0</v>
      </c>
      <c r="AD42" s="6">
        <f>'REVISED AGRI'!AD42+'REVISED MSME'!AD42+'OPS FINAL'!AD42</f>
        <v>0</v>
      </c>
      <c r="AE42" s="6">
        <f>'REVISED AGRI'!AE42+'REVISED MSME'!AE42+'OPS FINAL'!AE42</f>
        <v>0</v>
      </c>
      <c r="AF42" s="6">
        <f>'REVISED AGRI'!AF42+'REVISED MSME'!AF42+'OPS FINAL'!AF42</f>
        <v>7493</v>
      </c>
      <c r="AG42" s="6">
        <f>'REVISED AGRI'!AG42+'REVISED MSME'!AG42+'OPS FINAL'!AG42</f>
        <v>0</v>
      </c>
      <c r="AH42" s="6">
        <f>'REVISED AGRI'!AH42+'REVISED MSME'!AH42+'OPS FINAL'!AH42</f>
        <v>20335</v>
      </c>
      <c r="AI42" s="6">
        <f>'REVISED AGRI'!AI42+'REVISED MSME'!AI42+'OPS FINAL'!AI42</f>
        <v>155037</v>
      </c>
      <c r="AJ42" s="6">
        <f>'REVISED AGRI'!AJ42+'REVISED MSME'!AJ42+'OPS FINAL'!AJ42</f>
        <v>8294</v>
      </c>
      <c r="AK42" s="6">
        <f>'REVISED AGRI'!AK42+'REVISED MSME'!AK42+'OPS FINAL'!AK42</f>
        <v>8294</v>
      </c>
      <c r="AL42" s="6">
        <f>'REVISED AGRI'!AL42+'REVISED MSME'!AL42+'OPS FINAL'!AL42</f>
        <v>0</v>
      </c>
      <c r="AM42" s="6">
        <f>'REVISED AGRI'!AM42+'REVISED MSME'!AM42+'OPS FINAL'!AM42</f>
        <v>78605</v>
      </c>
      <c r="AN42" s="6">
        <f>'REVISED AGRI'!AN42+'REVISED MSME'!AN42+'OPS FINAL'!AN42</f>
        <v>78605</v>
      </c>
      <c r="AO42" s="6">
        <f>'REVISED AGRI'!AO42+'REVISED MSME'!AO42+'OPS FINAL'!AO42</f>
        <v>6042</v>
      </c>
      <c r="AP42" s="6">
        <f>'REVISED AGRI'!AP42+'REVISED MSME'!AP42+'OPS FINAL'!AP42</f>
        <v>2994</v>
      </c>
      <c r="AQ42" s="6">
        <f>'REVISED AGRI'!AQ42+'REVISED MSME'!AQ42+'OPS FINAL'!AQ42</f>
        <v>0</v>
      </c>
      <c r="AR42" s="6">
        <f>'REVISED AGRI'!AR42+'REVISED MSME'!AR42+'OPS FINAL'!AR42</f>
        <v>9036</v>
      </c>
      <c r="AS42" s="6">
        <f>'REVISED AGRI'!AS42+'REVISED MSME'!AS42+'OPS FINAL'!AS42</f>
        <v>250972</v>
      </c>
      <c r="AT42" s="5" t="s">
        <v>75</v>
      </c>
    </row>
    <row r="43" spans="1:46" x14ac:dyDescent="0.25">
      <c r="A43" s="5"/>
      <c r="B43" s="6">
        <f>'REVISED AGRI'!B43+'REVISED MSME'!B43+'OPS FINAL'!B43</f>
        <v>1353551</v>
      </c>
      <c r="C43" s="6">
        <f>'REVISED AGRI'!C43+'REVISED MSME'!C43+'OPS FINAL'!C43</f>
        <v>553350</v>
      </c>
      <c r="D43" s="6">
        <f>'REVISED AGRI'!D43+'REVISED MSME'!D43+'OPS FINAL'!D43</f>
        <v>887820</v>
      </c>
      <c r="E43" s="6">
        <f>'REVISED AGRI'!E43+'REVISED MSME'!E43+'OPS FINAL'!E43</f>
        <v>360911</v>
      </c>
      <c r="F43" s="6">
        <f>'REVISED AGRI'!F43+'REVISED MSME'!F43+'OPS FINAL'!F43</f>
        <v>362756</v>
      </c>
      <c r="G43" s="6">
        <f>'REVISED AGRI'!G43+'REVISED MSME'!G43+'OPS FINAL'!G43</f>
        <v>535798</v>
      </c>
      <c r="H43" s="6">
        <f>'REVISED AGRI'!H43+'REVISED MSME'!H43+'OPS FINAL'!H43</f>
        <v>163196</v>
      </c>
      <c r="I43" s="6">
        <f>'REVISED AGRI'!I43+'REVISED MSME'!I43+'OPS FINAL'!I43</f>
        <v>350889</v>
      </c>
      <c r="J43" s="6">
        <f>'REVISED AGRI'!J43+'REVISED MSME'!J43+'OPS FINAL'!J43</f>
        <v>454738</v>
      </c>
      <c r="K43" s="6">
        <f>'REVISED AGRI'!K43+'REVISED MSME'!K43+'OPS FINAL'!K43</f>
        <v>34271</v>
      </c>
      <c r="L43" s="6">
        <f>'REVISED AGRI'!L43+'REVISED MSME'!L43+'OPS FINAL'!L43</f>
        <v>8669</v>
      </c>
      <c r="M43" s="6">
        <f>'REVISED AGRI'!M43+'REVISED MSME'!M43+'OPS FINAL'!M43</f>
        <v>19042</v>
      </c>
      <c r="N43" s="6">
        <f>'REVISED AGRI'!N43+'REVISED MSME'!N43+'OPS FINAL'!N43</f>
        <v>68201</v>
      </c>
      <c r="O43" s="6">
        <f>'REVISED AGRI'!O43+'REVISED MSME'!O43+'OPS FINAL'!O43</f>
        <v>86645</v>
      </c>
      <c r="P43" s="6">
        <f>'REVISED AGRI'!P43+'REVISED MSME'!P43+'OPS FINAL'!P43</f>
        <v>31094</v>
      </c>
      <c r="Q43" s="6">
        <f>'REVISED AGRI'!Q43+'REVISED MSME'!Q43+'OPS FINAL'!Q43</f>
        <v>14077</v>
      </c>
      <c r="R43" s="6">
        <f>'REVISED AGRI'!R43+'REVISED MSME'!R43+'OPS FINAL'!R43</f>
        <v>53488</v>
      </c>
      <c r="S43" s="6">
        <f>'REVISED AGRI'!S43+'REVISED MSME'!S43+'OPS FINAL'!S43</f>
        <v>97860</v>
      </c>
      <c r="T43" s="6">
        <f>'REVISED AGRI'!T43+'REVISED MSME'!T43+'OPS FINAL'!T43</f>
        <v>5436356</v>
      </c>
      <c r="U43" s="6">
        <f>'REVISED AGRI'!U43+'REVISED MSME'!U43+'OPS FINAL'!U43</f>
        <v>96025</v>
      </c>
      <c r="V43" s="6">
        <f>'REVISED AGRI'!V43+'REVISED MSME'!V43+'OPS FINAL'!V43</f>
        <v>181415</v>
      </c>
      <c r="W43" s="6">
        <f>'REVISED AGRI'!W43+'REVISED MSME'!W43+'OPS FINAL'!W43</f>
        <v>7642</v>
      </c>
      <c r="X43" s="6">
        <f>'REVISED AGRI'!X43+'REVISED MSME'!X43+'OPS FINAL'!X43</f>
        <v>1184</v>
      </c>
      <c r="Y43" s="6">
        <f>'REVISED AGRI'!Y43+'REVISED MSME'!Y43+'OPS FINAL'!Y43</f>
        <v>1234</v>
      </c>
      <c r="Z43" s="6">
        <f>'REVISED AGRI'!Z43+'REVISED MSME'!Z43+'OPS FINAL'!Z43</f>
        <v>71067</v>
      </c>
      <c r="AA43" s="6">
        <f>'REVISED AGRI'!AA43+'REVISED MSME'!AA43+'OPS FINAL'!AA43</f>
        <v>325741</v>
      </c>
      <c r="AB43" s="6">
        <f>'REVISED AGRI'!AB43+'REVISED MSME'!AB43+'OPS FINAL'!AB43</f>
        <v>151460</v>
      </c>
      <c r="AC43" s="6">
        <f>'REVISED AGRI'!AC43+'REVISED MSME'!AC43+'OPS FINAL'!AC43</f>
        <v>638</v>
      </c>
      <c r="AD43" s="6">
        <f>'REVISED AGRI'!AD43+'REVISED MSME'!AD43+'OPS FINAL'!AD43</f>
        <v>6378</v>
      </c>
      <c r="AE43" s="6">
        <f>'REVISED AGRI'!AE43+'REVISED MSME'!AE43+'OPS FINAL'!AE43</f>
        <v>1346</v>
      </c>
      <c r="AF43" s="6">
        <f>'REVISED AGRI'!AF43+'REVISED MSME'!AF43+'OPS FINAL'!AF43</f>
        <v>700897</v>
      </c>
      <c r="AG43" s="6">
        <f>'REVISED AGRI'!AG43+'REVISED MSME'!AG43+'OPS FINAL'!AG43</f>
        <v>715</v>
      </c>
      <c r="AH43" s="6">
        <f>'REVISED AGRI'!AH43+'REVISED MSME'!AH43+'OPS FINAL'!AH43</f>
        <v>1545742</v>
      </c>
      <c r="AI43" s="6">
        <f>'REVISED AGRI'!AI43+'REVISED MSME'!AI43+'OPS FINAL'!AI43</f>
        <v>6982098</v>
      </c>
      <c r="AJ43" s="6">
        <f>'REVISED AGRI'!AJ43+'REVISED MSME'!AJ43+'OPS FINAL'!AJ43</f>
        <v>237438</v>
      </c>
      <c r="AK43" s="6">
        <f>'REVISED AGRI'!AK43+'REVISED MSME'!AK43+'OPS FINAL'!AK43</f>
        <v>237438</v>
      </c>
      <c r="AL43" s="6">
        <f>'REVISED AGRI'!AL43+'REVISED MSME'!AL43+'OPS FINAL'!AL43</f>
        <v>1084236</v>
      </c>
      <c r="AM43" s="6">
        <f>'REVISED AGRI'!AM43+'REVISED MSME'!AM43+'OPS FINAL'!AM43</f>
        <v>1107455</v>
      </c>
      <c r="AN43" s="6">
        <f>'REVISED AGRI'!AN43+'REVISED MSME'!AN43+'OPS FINAL'!AN43</f>
        <v>2191691</v>
      </c>
      <c r="AO43" s="6">
        <f>'REVISED AGRI'!AO43+'REVISED MSME'!AO43+'OPS FINAL'!AO43</f>
        <v>239732</v>
      </c>
      <c r="AP43" s="6">
        <f>'REVISED AGRI'!AP43+'REVISED MSME'!AP43+'OPS FINAL'!AP43</f>
        <v>68674</v>
      </c>
      <c r="AQ43" s="6">
        <f>'REVISED AGRI'!AQ43+'REVISED MSME'!AQ43+'OPS FINAL'!AQ43</f>
        <v>10000</v>
      </c>
      <c r="AR43" s="6">
        <f>'REVISED AGRI'!AR43+'REVISED MSME'!AR43+'OPS FINAL'!AR43</f>
        <v>318406</v>
      </c>
      <c r="AS43" s="6">
        <f>'REVISED AGRI'!AS43+'REVISED MSME'!AS43+'OPS FINAL'!AS43</f>
        <v>9729633</v>
      </c>
      <c r="AT43" s="5"/>
    </row>
  </sheetData>
  <mergeCells count="2">
    <mergeCell ref="A1:AL3"/>
    <mergeCell ref="AM1:AT3"/>
  </mergeCells>
  <pageMargins left="0.7" right="0.7" top="0.75" bottom="0.75" header="0.3" footer="0.3"/>
  <pageSetup paperSize="5" scale="5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opLeftCell="B5" workbookViewId="0">
      <selection activeCell="AS43" sqref="AS43"/>
    </sheetView>
  </sheetViews>
  <sheetFormatPr defaultRowHeight="15" x14ac:dyDescent="0.25"/>
  <cols>
    <col min="1" max="1" width="13.7109375" style="3" bestFit="1" customWidth="1"/>
    <col min="2" max="10" width="6.85546875" style="1" bestFit="1" customWidth="1"/>
    <col min="11" max="16" width="5.85546875" style="1" bestFit="1" customWidth="1"/>
    <col min="17" max="17" width="4.85546875" style="1" bestFit="1" customWidth="1"/>
    <col min="18" max="18" width="5.85546875" style="1" bestFit="1" customWidth="1"/>
    <col min="19" max="19" width="6.85546875" style="1" bestFit="1" customWidth="1"/>
    <col min="20" max="20" width="7.85546875" style="1" bestFit="1" customWidth="1"/>
    <col min="21" max="21" width="5.85546875" style="1" bestFit="1" customWidth="1"/>
    <col min="22" max="22" width="6.85546875" style="1" bestFit="1" customWidth="1"/>
    <col min="23" max="24" width="4.85546875" style="1" bestFit="1" customWidth="1"/>
    <col min="25" max="25" width="3.85546875" style="1" bestFit="1" customWidth="1"/>
    <col min="26" max="27" width="6.85546875" style="1" bestFit="1" customWidth="1"/>
    <col min="28" max="28" width="5.85546875" style="1" bestFit="1" customWidth="1"/>
    <col min="29" max="29" width="4.85546875" style="1" bestFit="1" customWidth="1"/>
    <col min="30" max="30" width="5.85546875" style="1" bestFit="1" customWidth="1"/>
    <col min="31" max="32" width="4.85546875" style="1" bestFit="1" customWidth="1"/>
    <col min="33" max="33" width="3.42578125" style="1" bestFit="1" customWidth="1"/>
    <col min="34" max="34" width="6.85546875" style="1" bestFit="1" customWidth="1"/>
    <col min="35" max="35" width="7.85546875" style="1" bestFit="1" customWidth="1"/>
    <col min="36" max="37" width="4.85546875" style="1" bestFit="1" customWidth="1"/>
    <col min="38" max="40" width="5.85546875" style="1" bestFit="1" customWidth="1"/>
    <col min="41" max="41" width="4.85546875" style="1" bestFit="1" customWidth="1"/>
    <col min="42" max="42" width="5.85546875" style="1" bestFit="1" customWidth="1"/>
    <col min="43" max="43" width="3.42578125" style="1" bestFit="1" customWidth="1"/>
    <col min="44" max="44" width="5.85546875" style="1" bestFit="1" customWidth="1"/>
    <col min="45" max="45" width="7.85546875" style="1" bestFit="1" customWidth="1"/>
    <col min="46" max="46" width="13" style="3" bestFit="1" customWidth="1"/>
    <col min="47" max="16384" width="9.140625" style="3"/>
  </cols>
  <sheetData>
    <row r="1" spans="1:46" x14ac:dyDescent="0.25">
      <c r="A1" s="8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9" t="s">
        <v>0</v>
      </c>
      <c r="AN1" s="9"/>
      <c r="AO1" s="9"/>
      <c r="AP1" s="9"/>
      <c r="AQ1" s="9"/>
      <c r="AR1" s="9"/>
      <c r="AS1" s="9"/>
      <c r="AT1" s="9"/>
    </row>
    <row r="2" spans="1:4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10"/>
      <c r="AN3" s="10"/>
      <c r="AO3" s="10"/>
      <c r="AP3" s="10"/>
      <c r="AQ3" s="10"/>
      <c r="AR3" s="10"/>
      <c r="AS3" s="10"/>
      <c r="AT3" s="10"/>
    </row>
    <row r="4" spans="1:46" ht="142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80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82</v>
      </c>
      <c r="AH4" s="2" t="s">
        <v>81</v>
      </c>
      <c r="AI4" s="4" t="s">
        <v>32</v>
      </c>
      <c r="AJ4" s="2" t="s">
        <v>33</v>
      </c>
      <c r="AK4" s="2" t="s">
        <v>34</v>
      </c>
      <c r="AL4" s="2" t="s">
        <v>83</v>
      </c>
      <c r="AM4" s="2" t="s">
        <v>35</v>
      </c>
      <c r="AN4" s="2" t="s">
        <v>36</v>
      </c>
      <c r="AO4" s="2" t="s">
        <v>77</v>
      </c>
      <c r="AP4" s="2" t="s">
        <v>78</v>
      </c>
      <c r="AQ4" s="2" t="s">
        <v>84</v>
      </c>
      <c r="AR4" s="2" t="s">
        <v>79</v>
      </c>
      <c r="AS4" s="4" t="s">
        <v>37</v>
      </c>
      <c r="AT4" s="2" t="s">
        <v>1</v>
      </c>
    </row>
    <row r="5" spans="1:46" x14ac:dyDescent="0.25">
      <c r="A5" s="5" t="s">
        <v>38</v>
      </c>
      <c r="B5" s="6">
        <v>22955</v>
      </c>
      <c r="C5" s="6">
        <v>9980</v>
      </c>
      <c r="D5" s="6">
        <v>5047</v>
      </c>
      <c r="E5" s="6">
        <v>2621</v>
      </c>
      <c r="F5" s="6">
        <v>5420</v>
      </c>
      <c r="G5" s="6">
        <v>9563</v>
      </c>
      <c r="H5" s="6">
        <v>3375</v>
      </c>
      <c r="I5" s="6">
        <v>2754</v>
      </c>
      <c r="J5" s="6">
        <v>3937</v>
      </c>
      <c r="K5" s="6">
        <v>0</v>
      </c>
      <c r="L5" s="6">
        <v>0</v>
      </c>
      <c r="M5" s="6">
        <v>1506</v>
      </c>
      <c r="N5" s="6">
        <v>993</v>
      </c>
      <c r="O5" s="6">
        <v>679</v>
      </c>
      <c r="P5" s="6">
        <v>1335</v>
      </c>
      <c r="Q5" s="6">
        <v>0</v>
      </c>
      <c r="R5" s="6">
        <v>0</v>
      </c>
      <c r="S5" s="6">
        <v>2716</v>
      </c>
      <c r="T5" s="6">
        <v>72881</v>
      </c>
      <c r="U5" s="6">
        <v>498</v>
      </c>
      <c r="V5" s="6">
        <v>1192</v>
      </c>
      <c r="W5" s="6">
        <v>0</v>
      </c>
      <c r="X5" s="6">
        <v>0</v>
      </c>
      <c r="Y5" s="6">
        <v>0</v>
      </c>
      <c r="Z5" s="6">
        <v>1942</v>
      </c>
      <c r="AA5" s="6">
        <v>6883</v>
      </c>
      <c r="AB5" s="6">
        <v>0</v>
      </c>
      <c r="AC5" s="6">
        <v>0</v>
      </c>
      <c r="AD5" s="6">
        <v>0</v>
      </c>
      <c r="AE5" s="6">
        <v>0</v>
      </c>
      <c r="AF5" s="6">
        <v>413</v>
      </c>
      <c r="AG5" s="6">
        <v>0</v>
      </c>
      <c r="AH5" s="6">
        <v>10928</v>
      </c>
      <c r="AI5" s="6">
        <v>83809</v>
      </c>
      <c r="AJ5" s="6">
        <v>210</v>
      </c>
      <c r="AK5" s="6">
        <v>210</v>
      </c>
      <c r="AL5" s="6">
        <v>0</v>
      </c>
      <c r="AM5" s="6">
        <v>525</v>
      </c>
      <c r="AN5" s="6">
        <v>525</v>
      </c>
      <c r="AO5" s="6">
        <v>39</v>
      </c>
      <c r="AP5" s="6">
        <v>0</v>
      </c>
      <c r="AQ5" s="6">
        <v>0</v>
      </c>
      <c r="AR5" s="6">
        <v>39</v>
      </c>
      <c r="AS5" s="6">
        <v>84583</v>
      </c>
      <c r="AT5" s="7" t="s">
        <v>38</v>
      </c>
    </row>
    <row r="6" spans="1:46" x14ac:dyDescent="0.25">
      <c r="A6" s="5" t="s">
        <v>39</v>
      </c>
      <c r="B6" s="6">
        <v>3673</v>
      </c>
      <c r="C6" s="6">
        <v>1248</v>
      </c>
      <c r="D6" s="6">
        <v>8075</v>
      </c>
      <c r="E6" s="6">
        <v>655</v>
      </c>
      <c r="F6" s="6">
        <v>903</v>
      </c>
      <c r="G6" s="6">
        <v>638</v>
      </c>
      <c r="H6" s="6">
        <v>4500</v>
      </c>
      <c r="I6" s="6">
        <v>4131</v>
      </c>
      <c r="J6" s="6">
        <v>2250</v>
      </c>
      <c r="K6" s="6">
        <v>0</v>
      </c>
      <c r="L6" s="6">
        <v>0</v>
      </c>
      <c r="M6" s="6">
        <v>0</v>
      </c>
      <c r="N6" s="6">
        <v>0</v>
      </c>
      <c r="O6" s="6">
        <v>679</v>
      </c>
      <c r="P6" s="6">
        <v>0</v>
      </c>
      <c r="Q6" s="6">
        <v>0</v>
      </c>
      <c r="R6" s="6">
        <v>0</v>
      </c>
      <c r="S6" s="6">
        <v>0</v>
      </c>
      <c r="T6" s="6">
        <v>26752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971</v>
      </c>
      <c r="AA6" s="6">
        <v>3441</v>
      </c>
      <c r="AB6" s="6">
        <v>0</v>
      </c>
      <c r="AC6" s="6">
        <v>0</v>
      </c>
      <c r="AD6" s="6">
        <v>0</v>
      </c>
      <c r="AE6" s="6">
        <v>0</v>
      </c>
      <c r="AF6" s="6">
        <v>56</v>
      </c>
      <c r="AG6" s="6">
        <v>0</v>
      </c>
      <c r="AH6" s="6">
        <v>4468</v>
      </c>
      <c r="AI6" s="6">
        <v>31220</v>
      </c>
      <c r="AJ6" s="6">
        <v>35</v>
      </c>
      <c r="AK6" s="6">
        <v>35</v>
      </c>
      <c r="AL6" s="6">
        <v>861</v>
      </c>
      <c r="AM6" s="6">
        <v>0</v>
      </c>
      <c r="AN6" s="6">
        <v>861</v>
      </c>
      <c r="AO6" s="6">
        <v>0</v>
      </c>
      <c r="AP6" s="6">
        <v>0</v>
      </c>
      <c r="AQ6" s="6">
        <v>0</v>
      </c>
      <c r="AR6" s="6">
        <v>0</v>
      </c>
      <c r="AS6" s="6">
        <v>32116</v>
      </c>
      <c r="AT6" s="5" t="s">
        <v>39</v>
      </c>
    </row>
    <row r="7" spans="1:46" x14ac:dyDescent="0.25">
      <c r="A7" s="5" t="s">
        <v>40</v>
      </c>
      <c r="B7" s="6">
        <v>17445</v>
      </c>
      <c r="C7" s="6">
        <v>6238</v>
      </c>
      <c r="D7" s="6">
        <v>29272</v>
      </c>
      <c r="E7" s="6">
        <v>3932</v>
      </c>
      <c r="F7" s="6">
        <v>903</v>
      </c>
      <c r="G7" s="6">
        <v>3825</v>
      </c>
      <c r="H7" s="6">
        <v>2250</v>
      </c>
      <c r="I7" s="6">
        <v>4131</v>
      </c>
      <c r="J7" s="6">
        <v>2812</v>
      </c>
      <c r="K7" s="6">
        <v>785</v>
      </c>
      <c r="L7" s="6">
        <v>1079</v>
      </c>
      <c r="M7" s="6">
        <v>0</v>
      </c>
      <c r="N7" s="6">
        <v>3973</v>
      </c>
      <c r="O7" s="6">
        <v>0</v>
      </c>
      <c r="P7" s="6">
        <v>0</v>
      </c>
      <c r="Q7" s="6">
        <v>0</v>
      </c>
      <c r="R7" s="6">
        <v>1024</v>
      </c>
      <c r="S7" s="6">
        <v>2716</v>
      </c>
      <c r="T7" s="6">
        <v>80385</v>
      </c>
      <c r="U7" s="6">
        <v>498</v>
      </c>
      <c r="V7" s="6">
        <v>1192</v>
      </c>
      <c r="W7" s="6">
        <v>0</v>
      </c>
      <c r="X7" s="6">
        <v>0</v>
      </c>
      <c r="Y7" s="6">
        <v>0</v>
      </c>
      <c r="Z7" s="6">
        <v>971</v>
      </c>
      <c r="AA7" s="6">
        <v>6883</v>
      </c>
      <c r="AB7" s="6">
        <v>0</v>
      </c>
      <c r="AC7" s="6">
        <v>0</v>
      </c>
      <c r="AD7" s="6">
        <v>0</v>
      </c>
      <c r="AE7" s="6">
        <v>0</v>
      </c>
      <c r="AF7" s="6">
        <v>94</v>
      </c>
      <c r="AG7" s="6">
        <v>0</v>
      </c>
      <c r="AH7" s="6">
        <v>9638</v>
      </c>
      <c r="AI7" s="6">
        <v>90023</v>
      </c>
      <c r="AJ7" s="6">
        <v>385</v>
      </c>
      <c r="AK7" s="6">
        <v>385</v>
      </c>
      <c r="AL7" s="6">
        <v>2439</v>
      </c>
      <c r="AM7" s="6">
        <v>0</v>
      </c>
      <c r="AN7" s="6">
        <v>2439</v>
      </c>
      <c r="AO7" s="6">
        <v>155</v>
      </c>
      <c r="AP7" s="6">
        <v>0</v>
      </c>
      <c r="AQ7" s="6">
        <v>0</v>
      </c>
      <c r="AR7" s="6">
        <v>155</v>
      </c>
      <c r="AS7" s="6">
        <v>93002</v>
      </c>
      <c r="AT7" s="5" t="s">
        <v>40</v>
      </c>
    </row>
    <row r="8" spans="1:46" x14ac:dyDescent="0.25">
      <c r="A8" s="5" t="s">
        <v>41</v>
      </c>
      <c r="B8" s="6">
        <v>11018</v>
      </c>
      <c r="C8" s="6">
        <v>3743</v>
      </c>
      <c r="D8" s="6">
        <v>2019</v>
      </c>
      <c r="E8" s="6">
        <v>2621</v>
      </c>
      <c r="F8" s="6">
        <v>26197</v>
      </c>
      <c r="G8" s="6">
        <v>1275</v>
      </c>
      <c r="H8" s="6">
        <v>1125</v>
      </c>
      <c r="I8" s="6">
        <v>9639</v>
      </c>
      <c r="J8" s="6">
        <v>2250</v>
      </c>
      <c r="K8" s="6">
        <v>0</v>
      </c>
      <c r="L8" s="6">
        <v>0</v>
      </c>
      <c r="M8" s="6">
        <v>0</v>
      </c>
      <c r="N8" s="6">
        <v>993</v>
      </c>
      <c r="O8" s="6">
        <v>0</v>
      </c>
      <c r="P8" s="6">
        <v>1335</v>
      </c>
      <c r="Q8" s="6">
        <v>0</v>
      </c>
      <c r="R8" s="6">
        <v>1024</v>
      </c>
      <c r="S8" s="6">
        <v>4074</v>
      </c>
      <c r="T8" s="6">
        <v>67313</v>
      </c>
      <c r="U8" s="6">
        <v>498</v>
      </c>
      <c r="V8" s="6">
        <v>1192</v>
      </c>
      <c r="W8" s="6">
        <v>0</v>
      </c>
      <c r="X8" s="6">
        <v>0</v>
      </c>
      <c r="Y8" s="6">
        <v>0</v>
      </c>
      <c r="Z8" s="6">
        <v>971</v>
      </c>
      <c r="AA8" s="6">
        <v>3441</v>
      </c>
      <c r="AB8" s="6">
        <v>0</v>
      </c>
      <c r="AC8" s="6">
        <v>0</v>
      </c>
      <c r="AD8" s="6">
        <v>0</v>
      </c>
      <c r="AE8" s="6">
        <v>0</v>
      </c>
      <c r="AF8" s="6">
        <v>150</v>
      </c>
      <c r="AG8" s="6">
        <v>0</v>
      </c>
      <c r="AH8" s="6">
        <v>6252</v>
      </c>
      <c r="AI8" s="6">
        <v>73565</v>
      </c>
      <c r="AJ8" s="6">
        <v>280</v>
      </c>
      <c r="AK8" s="6">
        <v>280</v>
      </c>
      <c r="AL8" s="6">
        <v>717</v>
      </c>
      <c r="AM8" s="6">
        <v>0</v>
      </c>
      <c r="AN8" s="6">
        <v>717</v>
      </c>
      <c r="AO8" s="6">
        <v>77</v>
      </c>
      <c r="AP8" s="6">
        <v>0</v>
      </c>
      <c r="AQ8" s="6">
        <v>0</v>
      </c>
      <c r="AR8" s="6">
        <v>77</v>
      </c>
      <c r="AS8" s="6">
        <v>74639</v>
      </c>
      <c r="AT8" s="5" t="s">
        <v>41</v>
      </c>
    </row>
    <row r="9" spans="1:46" x14ac:dyDescent="0.25">
      <c r="A9" s="5" t="s">
        <v>42</v>
      </c>
      <c r="B9" s="6">
        <v>25709</v>
      </c>
      <c r="C9" s="6">
        <v>9980</v>
      </c>
      <c r="D9" s="6">
        <v>11103</v>
      </c>
      <c r="E9" s="6">
        <v>1966</v>
      </c>
      <c r="F9" s="6">
        <v>31617</v>
      </c>
      <c r="G9" s="6">
        <v>5738</v>
      </c>
      <c r="H9" s="6">
        <v>2250</v>
      </c>
      <c r="I9" s="6">
        <v>9639</v>
      </c>
      <c r="J9" s="6">
        <v>3937</v>
      </c>
      <c r="K9" s="6">
        <v>785</v>
      </c>
      <c r="L9" s="6">
        <v>0</v>
      </c>
      <c r="M9" s="6">
        <v>1506</v>
      </c>
      <c r="N9" s="6">
        <v>993</v>
      </c>
      <c r="O9" s="6">
        <v>679</v>
      </c>
      <c r="P9" s="6">
        <v>1335</v>
      </c>
      <c r="Q9" s="6">
        <v>421</v>
      </c>
      <c r="R9" s="6">
        <v>3071</v>
      </c>
      <c r="S9" s="6">
        <v>6791</v>
      </c>
      <c r="T9" s="6">
        <v>117520</v>
      </c>
      <c r="U9" s="6">
        <v>996</v>
      </c>
      <c r="V9" s="6">
        <v>3577</v>
      </c>
      <c r="W9" s="6">
        <v>0</v>
      </c>
      <c r="X9" s="6">
        <v>0</v>
      </c>
      <c r="Y9" s="6">
        <v>0</v>
      </c>
      <c r="Z9" s="6">
        <v>1942</v>
      </c>
      <c r="AA9" s="6">
        <v>20648</v>
      </c>
      <c r="AB9" s="6">
        <v>5580</v>
      </c>
      <c r="AC9" s="6">
        <v>0</v>
      </c>
      <c r="AD9" s="6">
        <v>1160</v>
      </c>
      <c r="AE9" s="6">
        <v>0</v>
      </c>
      <c r="AF9" s="6">
        <v>300</v>
      </c>
      <c r="AG9" s="6">
        <v>0</v>
      </c>
      <c r="AH9" s="6">
        <v>34203</v>
      </c>
      <c r="AI9" s="6">
        <v>151723</v>
      </c>
      <c r="AJ9" s="6">
        <v>350</v>
      </c>
      <c r="AK9" s="6">
        <v>350</v>
      </c>
      <c r="AL9" s="6">
        <v>1614</v>
      </c>
      <c r="AM9" s="6">
        <v>0</v>
      </c>
      <c r="AN9" s="6">
        <v>1614</v>
      </c>
      <c r="AO9" s="6">
        <v>116</v>
      </c>
      <c r="AP9" s="6">
        <v>1176</v>
      </c>
      <c r="AQ9" s="6">
        <v>0</v>
      </c>
      <c r="AR9" s="6">
        <v>1292</v>
      </c>
      <c r="AS9" s="6">
        <v>154979</v>
      </c>
      <c r="AT9" s="5" t="s">
        <v>42</v>
      </c>
    </row>
    <row r="10" spans="1:46" x14ac:dyDescent="0.25">
      <c r="A10" s="5" t="s">
        <v>43</v>
      </c>
      <c r="B10" s="6">
        <v>30300</v>
      </c>
      <c r="C10" s="6">
        <v>6238</v>
      </c>
      <c r="D10" s="6">
        <v>12113</v>
      </c>
      <c r="E10" s="6">
        <v>5898</v>
      </c>
      <c r="F10" s="6">
        <v>46071</v>
      </c>
      <c r="G10" s="6">
        <v>9563</v>
      </c>
      <c r="H10" s="6">
        <v>8999</v>
      </c>
      <c r="I10" s="6">
        <v>17902</v>
      </c>
      <c r="J10" s="6">
        <v>5625</v>
      </c>
      <c r="K10" s="6">
        <v>785</v>
      </c>
      <c r="L10" s="6">
        <v>1079</v>
      </c>
      <c r="M10" s="6">
        <v>1506</v>
      </c>
      <c r="N10" s="6">
        <v>1987</v>
      </c>
      <c r="O10" s="6">
        <v>2036</v>
      </c>
      <c r="P10" s="6">
        <v>2670</v>
      </c>
      <c r="Q10" s="6">
        <v>421</v>
      </c>
      <c r="R10" s="6">
        <v>1024</v>
      </c>
      <c r="S10" s="6">
        <v>6791</v>
      </c>
      <c r="T10" s="6">
        <v>161008</v>
      </c>
      <c r="U10" s="6">
        <v>996</v>
      </c>
      <c r="V10" s="6">
        <v>8346</v>
      </c>
      <c r="W10" s="6">
        <v>0</v>
      </c>
      <c r="X10" s="6">
        <v>0</v>
      </c>
      <c r="Y10" s="6">
        <v>0</v>
      </c>
      <c r="Z10" s="6">
        <v>4855</v>
      </c>
      <c r="AA10" s="6">
        <v>24090</v>
      </c>
      <c r="AB10" s="6">
        <v>2790</v>
      </c>
      <c r="AC10" s="6">
        <v>0</v>
      </c>
      <c r="AD10" s="6">
        <v>0</v>
      </c>
      <c r="AE10" s="6">
        <v>0</v>
      </c>
      <c r="AF10" s="6">
        <v>376</v>
      </c>
      <c r="AG10" s="6">
        <v>0</v>
      </c>
      <c r="AH10" s="6">
        <v>41453</v>
      </c>
      <c r="AI10" s="6">
        <v>202461</v>
      </c>
      <c r="AJ10" s="6">
        <v>280</v>
      </c>
      <c r="AK10" s="6">
        <v>280</v>
      </c>
      <c r="AL10" s="6">
        <v>1399</v>
      </c>
      <c r="AM10" s="6">
        <v>0</v>
      </c>
      <c r="AN10" s="6">
        <v>1399</v>
      </c>
      <c r="AO10" s="6">
        <v>155</v>
      </c>
      <c r="AP10" s="6">
        <v>2352</v>
      </c>
      <c r="AQ10" s="6">
        <v>0</v>
      </c>
      <c r="AR10" s="6">
        <v>2507</v>
      </c>
      <c r="AS10" s="6">
        <v>206647</v>
      </c>
      <c r="AT10" s="5" t="s">
        <v>43</v>
      </c>
    </row>
    <row r="11" spans="1:46" x14ac:dyDescent="0.25">
      <c r="A11" s="5" t="s">
        <v>44</v>
      </c>
      <c r="B11" s="6">
        <v>17445</v>
      </c>
      <c r="C11" s="6">
        <v>7485</v>
      </c>
      <c r="D11" s="6">
        <v>29272</v>
      </c>
      <c r="E11" s="6">
        <v>2621</v>
      </c>
      <c r="F11" s="6">
        <v>3613</v>
      </c>
      <c r="G11" s="6">
        <v>5738</v>
      </c>
      <c r="H11" s="6">
        <v>4500</v>
      </c>
      <c r="I11" s="6">
        <v>5508</v>
      </c>
      <c r="J11" s="6">
        <v>1125</v>
      </c>
      <c r="K11" s="6">
        <v>785</v>
      </c>
      <c r="L11" s="6">
        <v>1079</v>
      </c>
      <c r="M11" s="6">
        <v>1506</v>
      </c>
      <c r="N11" s="6">
        <v>1987</v>
      </c>
      <c r="O11" s="6">
        <v>1357</v>
      </c>
      <c r="P11" s="6">
        <v>2670</v>
      </c>
      <c r="Q11" s="6">
        <v>421</v>
      </c>
      <c r="R11" s="6">
        <v>1024</v>
      </c>
      <c r="S11" s="6">
        <v>2716</v>
      </c>
      <c r="T11" s="6">
        <v>90852</v>
      </c>
      <c r="U11" s="6">
        <v>498</v>
      </c>
      <c r="V11" s="6">
        <v>1192</v>
      </c>
      <c r="W11" s="6">
        <v>0</v>
      </c>
      <c r="X11" s="6">
        <v>0</v>
      </c>
      <c r="Y11" s="6">
        <v>0</v>
      </c>
      <c r="Z11" s="6">
        <v>2913</v>
      </c>
      <c r="AA11" s="6">
        <v>6883</v>
      </c>
      <c r="AB11" s="6">
        <v>8370</v>
      </c>
      <c r="AC11" s="6">
        <v>0</v>
      </c>
      <c r="AD11" s="6">
        <v>0</v>
      </c>
      <c r="AE11" s="6">
        <v>0</v>
      </c>
      <c r="AF11" s="6">
        <v>150</v>
      </c>
      <c r="AG11" s="6">
        <v>0</v>
      </c>
      <c r="AH11" s="6">
        <v>20006</v>
      </c>
      <c r="AI11" s="6">
        <v>110858</v>
      </c>
      <c r="AJ11" s="6">
        <v>524</v>
      </c>
      <c r="AK11" s="6">
        <v>524</v>
      </c>
      <c r="AL11" s="6">
        <v>3407</v>
      </c>
      <c r="AM11" s="6">
        <v>0</v>
      </c>
      <c r="AN11" s="6">
        <v>3407</v>
      </c>
      <c r="AO11" s="6">
        <v>155</v>
      </c>
      <c r="AP11" s="6">
        <v>0</v>
      </c>
      <c r="AQ11" s="6">
        <v>0</v>
      </c>
      <c r="AR11" s="6">
        <v>155</v>
      </c>
      <c r="AS11" s="6">
        <v>114944</v>
      </c>
      <c r="AT11" s="5" t="s">
        <v>44</v>
      </c>
    </row>
    <row r="12" spans="1:46" x14ac:dyDescent="0.25">
      <c r="A12" s="5" t="s">
        <v>45</v>
      </c>
      <c r="B12" s="6">
        <v>11018</v>
      </c>
      <c r="C12" s="6">
        <v>2495</v>
      </c>
      <c r="D12" s="6">
        <v>18169</v>
      </c>
      <c r="E12" s="6">
        <v>3277</v>
      </c>
      <c r="F12" s="6">
        <v>2710</v>
      </c>
      <c r="G12" s="6">
        <v>2550</v>
      </c>
      <c r="H12" s="6">
        <v>1125</v>
      </c>
      <c r="I12" s="6">
        <v>9639</v>
      </c>
      <c r="J12" s="6">
        <v>7312</v>
      </c>
      <c r="K12" s="6">
        <v>0</v>
      </c>
      <c r="L12" s="6">
        <v>0</v>
      </c>
      <c r="M12" s="6">
        <v>0</v>
      </c>
      <c r="N12" s="6">
        <v>1987</v>
      </c>
      <c r="O12" s="6">
        <v>679</v>
      </c>
      <c r="P12" s="6">
        <v>2670</v>
      </c>
      <c r="Q12" s="6">
        <v>0</v>
      </c>
      <c r="R12" s="6">
        <v>1024</v>
      </c>
      <c r="S12" s="6">
        <v>2716</v>
      </c>
      <c r="T12" s="6">
        <v>67371</v>
      </c>
      <c r="U12" s="6">
        <v>996</v>
      </c>
      <c r="V12" s="6">
        <v>3577</v>
      </c>
      <c r="W12" s="6">
        <v>0</v>
      </c>
      <c r="X12" s="6">
        <v>0</v>
      </c>
      <c r="Y12" s="6">
        <v>0</v>
      </c>
      <c r="Z12" s="6">
        <v>1942</v>
      </c>
      <c r="AA12" s="6">
        <v>3441</v>
      </c>
      <c r="AB12" s="6">
        <v>0</v>
      </c>
      <c r="AC12" s="6">
        <v>0</v>
      </c>
      <c r="AD12" s="6">
        <v>0</v>
      </c>
      <c r="AE12" s="6">
        <v>0</v>
      </c>
      <c r="AF12" s="6">
        <v>131</v>
      </c>
      <c r="AG12" s="6">
        <v>0</v>
      </c>
      <c r="AH12" s="6">
        <v>10087</v>
      </c>
      <c r="AI12" s="6">
        <v>77458</v>
      </c>
      <c r="AJ12" s="6">
        <v>280</v>
      </c>
      <c r="AK12" s="6">
        <v>280</v>
      </c>
      <c r="AL12" s="6">
        <v>1901</v>
      </c>
      <c r="AM12" s="6">
        <v>0</v>
      </c>
      <c r="AN12" s="6">
        <v>1901</v>
      </c>
      <c r="AO12" s="6">
        <v>155</v>
      </c>
      <c r="AP12" s="6">
        <v>0</v>
      </c>
      <c r="AQ12" s="6">
        <v>0</v>
      </c>
      <c r="AR12" s="6">
        <v>155</v>
      </c>
      <c r="AS12" s="6">
        <v>79794</v>
      </c>
      <c r="AT12" s="5" t="s">
        <v>45</v>
      </c>
    </row>
    <row r="13" spans="1:46" x14ac:dyDescent="0.25">
      <c r="A13" s="5" t="s">
        <v>46</v>
      </c>
      <c r="B13" s="6">
        <v>31218</v>
      </c>
      <c r="C13" s="6">
        <v>27445</v>
      </c>
      <c r="D13" s="6">
        <v>14131</v>
      </c>
      <c r="E13" s="6">
        <v>2621</v>
      </c>
      <c r="F13" s="6">
        <v>3613</v>
      </c>
      <c r="G13" s="6">
        <v>5738</v>
      </c>
      <c r="H13" s="6">
        <v>2250</v>
      </c>
      <c r="I13" s="6">
        <v>19279</v>
      </c>
      <c r="J13" s="6">
        <v>2812</v>
      </c>
      <c r="K13" s="6">
        <v>1570</v>
      </c>
      <c r="L13" s="6">
        <v>1079</v>
      </c>
      <c r="M13" s="6">
        <v>4517</v>
      </c>
      <c r="N13" s="6">
        <v>3973</v>
      </c>
      <c r="O13" s="6">
        <v>1357</v>
      </c>
      <c r="P13" s="6">
        <v>1335</v>
      </c>
      <c r="Q13" s="6">
        <v>421</v>
      </c>
      <c r="R13" s="6">
        <v>2047</v>
      </c>
      <c r="S13" s="6">
        <v>6791</v>
      </c>
      <c r="T13" s="6">
        <v>132197</v>
      </c>
      <c r="U13" s="6">
        <v>498</v>
      </c>
      <c r="V13" s="6">
        <v>2385</v>
      </c>
      <c r="W13" s="6">
        <v>0</v>
      </c>
      <c r="X13" s="6">
        <v>0</v>
      </c>
      <c r="Y13" s="6">
        <v>0</v>
      </c>
      <c r="Z13" s="6">
        <v>2913</v>
      </c>
      <c r="AA13" s="6">
        <v>6883</v>
      </c>
      <c r="AB13" s="6">
        <v>2790</v>
      </c>
      <c r="AC13" s="6">
        <v>0</v>
      </c>
      <c r="AD13" s="6">
        <v>0</v>
      </c>
      <c r="AE13" s="6">
        <v>0</v>
      </c>
      <c r="AF13" s="6">
        <v>169</v>
      </c>
      <c r="AG13" s="6">
        <v>0</v>
      </c>
      <c r="AH13" s="6">
        <v>15638</v>
      </c>
      <c r="AI13" s="6">
        <v>147835</v>
      </c>
      <c r="AJ13" s="6">
        <v>35</v>
      </c>
      <c r="AK13" s="6">
        <v>35</v>
      </c>
      <c r="AL13" s="6">
        <v>0</v>
      </c>
      <c r="AM13" s="6">
        <v>1557</v>
      </c>
      <c r="AN13" s="6">
        <v>1557</v>
      </c>
      <c r="AO13" s="6">
        <v>116</v>
      </c>
      <c r="AP13" s="6">
        <v>588</v>
      </c>
      <c r="AQ13" s="6">
        <v>0</v>
      </c>
      <c r="AR13" s="6">
        <v>704</v>
      </c>
      <c r="AS13" s="6">
        <v>150131</v>
      </c>
      <c r="AT13" s="5" t="s">
        <v>46</v>
      </c>
    </row>
    <row r="14" spans="1:46" x14ac:dyDescent="0.25">
      <c r="A14" s="5" t="s">
        <v>47</v>
      </c>
      <c r="B14" s="6">
        <v>48664</v>
      </c>
      <c r="C14" s="6">
        <v>37425</v>
      </c>
      <c r="D14" s="6">
        <v>12113</v>
      </c>
      <c r="E14" s="6">
        <v>2621</v>
      </c>
      <c r="F14" s="6">
        <v>903</v>
      </c>
      <c r="G14" s="6">
        <v>4463</v>
      </c>
      <c r="H14" s="6">
        <v>4500</v>
      </c>
      <c r="I14" s="6">
        <v>15148</v>
      </c>
      <c r="J14" s="6">
        <v>5062</v>
      </c>
      <c r="K14" s="6">
        <v>785</v>
      </c>
      <c r="L14" s="6">
        <v>0</v>
      </c>
      <c r="M14" s="6">
        <v>1506</v>
      </c>
      <c r="N14" s="6">
        <v>993</v>
      </c>
      <c r="O14" s="6">
        <v>1357</v>
      </c>
      <c r="P14" s="6">
        <v>1335</v>
      </c>
      <c r="Q14" s="6">
        <v>0</v>
      </c>
      <c r="R14" s="6">
        <v>1024</v>
      </c>
      <c r="S14" s="6">
        <v>4074</v>
      </c>
      <c r="T14" s="6">
        <v>141973</v>
      </c>
      <c r="U14" s="6">
        <v>996</v>
      </c>
      <c r="V14" s="6">
        <v>4769</v>
      </c>
      <c r="W14" s="6">
        <v>0</v>
      </c>
      <c r="X14" s="6">
        <v>0</v>
      </c>
      <c r="Y14" s="6">
        <v>0</v>
      </c>
      <c r="Z14" s="6">
        <v>1942</v>
      </c>
      <c r="AA14" s="6">
        <v>10324</v>
      </c>
      <c r="AB14" s="6">
        <v>0</v>
      </c>
      <c r="AC14" s="6">
        <v>0</v>
      </c>
      <c r="AD14" s="6">
        <v>0</v>
      </c>
      <c r="AE14" s="6">
        <v>0</v>
      </c>
      <c r="AF14" s="6">
        <v>263</v>
      </c>
      <c r="AG14" s="6">
        <v>0</v>
      </c>
      <c r="AH14" s="6">
        <v>18294</v>
      </c>
      <c r="AI14" s="6">
        <v>160267</v>
      </c>
      <c r="AJ14" s="6">
        <v>350</v>
      </c>
      <c r="AK14" s="6">
        <v>350</v>
      </c>
      <c r="AL14" s="6">
        <v>0</v>
      </c>
      <c r="AM14" s="6">
        <v>1504</v>
      </c>
      <c r="AN14" s="6">
        <v>1504</v>
      </c>
      <c r="AO14" s="6">
        <v>155</v>
      </c>
      <c r="AP14" s="6">
        <v>1764</v>
      </c>
      <c r="AQ14" s="6">
        <v>0</v>
      </c>
      <c r="AR14" s="6">
        <v>1919</v>
      </c>
      <c r="AS14" s="6">
        <v>164040</v>
      </c>
      <c r="AT14" s="5" t="s">
        <v>47</v>
      </c>
    </row>
    <row r="15" spans="1:46" x14ac:dyDescent="0.25">
      <c r="A15" s="5" t="s">
        <v>48</v>
      </c>
      <c r="B15" s="6">
        <v>33973</v>
      </c>
      <c r="C15" s="6">
        <v>9980</v>
      </c>
      <c r="D15" s="6">
        <v>53497</v>
      </c>
      <c r="E15" s="6">
        <v>5243</v>
      </c>
      <c r="F15" s="6">
        <v>7227</v>
      </c>
      <c r="G15" s="6">
        <v>9563</v>
      </c>
      <c r="H15" s="6">
        <v>4500</v>
      </c>
      <c r="I15" s="6">
        <v>19279</v>
      </c>
      <c r="J15" s="6">
        <v>2812</v>
      </c>
      <c r="K15" s="6">
        <v>785</v>
      </c>
      <c r="L15" s="6">
        <v>1079</v>
      </c>
      <c r="M15" s="6">
        <v>1506</v>
      </c>
      <c r="N15" s="6">
        <v>993</v>
      </c>
      <c r="O15" s="6">
        <v>2036</v>
      </c>
      <c r="P15" s="6">
        <v>2670</v>
      </c>
      <c r="Q15" s="6">
        <v>421</v>
      </c>
      <c r="R15" s="6">
        <v>2047</v>
      </c>
      <c r="S15" s="6">
        <v>2716</v>
      </c>
      <c r="T15" s="6">
        <v>160327</v>
      </c>
      <c r="U15" s="6">
        <v>498</v>
      </c>
      <c r="V15" s="6">
        <v>4769</v>
      </c>
      <c r="W15" s="6">
        <v>0</v>
      </c>
      <c r="X15" s="6">
        <v>0</v>
      </c>
      <c r="Y15" s="6">
        <v>0</v>
      </c>
      <c r="Z15" s="6">
        <v>5826</v>
      </c>
      <c r="AA15" s="6">
        <v>13766</v>
      </c>
      <c r="AB15" s="6">
        <v>8370</v>
      </c>
      <c r="AC15" s="6">
        <v>0</v>
      </c>
      <c r="AD15" s="6">
        <v>1160</v>
      </c>
      <c r="AE15" s="6">
        <v>1279</v>
      </c>
      <c r="AF15" s="6">
        <v>150</v>
      </c>
      <c r="AG15" s="6">
        <v>0</v>
      </c>
      <c r="AH15" s="6">
        <v>35818</v>
      </c>
      <c r="AI15" s="6">
        <v>196145</v>
      </c>
      <c r="AJ15" s="6">
        <v>210</v>
      </c>
      <c r="AK15" s="6">
        <v>210</v>
      </c>
      <c r="AL15" s="6">
        <v>3264</v>
      </c>
      <c r="AM15" s="6">
        <v>0</v>
      </c>
      <c r="AN15" s="6">
        <v>3264</v>
      </c>
      <c r="AO15" s="6">
        <v>271</v>
      </c>
      <c r="AP15" s="6">
        <v>588</v>
      </c>
      <c r="AQ15" s="6">
        <v>0</v>
      </c>
      <c r="AR15" s="6">
        <v>859</v>
      </c>
      <c r="AS15" s="6">
        <v>200478</v>
      </c>
      <c r="AT15" s="5" t="s">
        <v>48</v>
      </c>
    </row>
    <row r="16" spans="1:46" x14ac:dyDescent="0.25">
      <c r="A16" s="5" t="s">
        <v>49</v>
      </c>
      <c r="B16" s="6">
        <v>19282</v>
      </c>
      <c r="C16" s="6">
        <v>19960</v>
      </c>
      <c r="D16" s="6">
        <v>6056</v>
      </c>
      <c r="E16" s="6">
        <v>3277</v>
      </c>
      <c r="F16" s="6">
        <v>903</v>
      </c>
      <c r="G16" s="6">
        <v>1913</v>
      </c>
      <c r="H16" s="6">
        <v>3375</v>
      </c>
      <c r="I16" s="6">
        <v>11017</v>
      </c>
      <c r="J16" s="6">
        <v>562</v>
      </c>
      <c r="K16" s="6">
        <v>785</v>
      </c>
      <c r="L16" s="6">
        <v>0</v>
      </c>
      <c r="M16" s="6">
        <v>1506</v>
      </c>
      <c r="N16" s="6">
        <v>993</v>
      </c>
      <c r="O16" s="6">
        <v>679</v>
      </c>
      <c r="P16" s="6">
        <v>1335</v>
      </c>
      <c r="Q16" s="6">
        <v>0</v>
      </c>
      <c r="R16" s="6">
        <v>2047</v>
      </c>
      <c r="S16" s="6">
        <v>1358</v>
      </c>
      <c r="T16" s="6">
        <v>75048</v>
      </c>
      <c r="U16" s="6">
        <v>1494</v>
      </c>
      <c r="V16" s="6">
        <v>2385</v>
      </c>
      <c r="W16" s="6">
        <v>1832</v>
      </c>
      <c r="X16" s="6">
        <v>0</v>
      </c>
      <c r="Y16" s="6">
        <v>0</v>
      </c>
      <c r="Z16" s="6">
        <v>1942</v>
      </c>
      <c r="AA16" s="6">
        <v>13766</v>
      </c>
      <c r="AB16" s="6">
        <v>0</v>
      </c>
      <c r="AC16" s="6">
        <v>0</v>
      </c>
      <c r="AD16" s="6">
        <v>1160</v>
      </c>
      <c r="AE16" s="6">
        <v>0</v>
      </c>
      <c r="AF16" s="6">
        <v>244</v>
      </c>
      <c r="AG16" s="6">
        <v>0</v>
      </c>
      <c r="AH16" s="6">
        <v>22823</v>
      </c>
      <c r="AI16" s="6">
        <v>97871</v>
      </c>
      <c r="AJ16" s="6">
        <v>559</v>
      </c>
      <c r="AK16" s="6">
        <v>559</v>
      </c>
      <c r="AL16" s="6">
        <v>0</v>
      </c>
      <c r="AM16" s="6">
        <v>1120</v>
      </c>
      <c r="AN16" s="6">
        <v>1120</v>
      </c>
      <c r="AO16" s="6">
        <v>116</v>
      </c>
      <c r="AP16" s="6">
        <v>0</v>
      </c>
      <c r="AQ16" s="6">
        <v>0</v>
      </c>
      <c r="AR16" s="6">
        <v>116</v>
      </c>
      <c r="AS16" s="6">
        <v>99666</v>
      </c>
      <c r="AT16" s="5" t="s">
        <v>49</v>
      </c>
    </row>
    <row r="17" spans="1:46" x14ac:dyDescent="0.25">
      <c r="A17" s="5" t="s">
        <v>50</v>
      </c>
      <c r="B17" s="6">
        <v>11936</v>
      </c>
      <c r="C17" s="6">
        <v>1248</v>
      </c>
      <c r="D17" s="6">
        <v>3028</v>
      </c>
      <c r="E17" s="6">
        <v>3277</v>
      </c>
      <c r="F17" s="6">
        <v>5420</v>
      </c>
      <c r="G17" s="6">
        <v>1275</v>
      </c>
      <c r="H17" s="6">
        <v>2250</v>
      </c>
      <c r="I17" s="6">
        <v>9639</v>
      </c>
      <c r="J17" s="6">
        <v>1687</v>
      </c>
      <c r="K17" s="6">
        <v>0</v>
      </c>
      <c r="L17" s="6">
        <v>0</v>
      </c>
      <c r="M17" s="6">
        <v>0</v>
      </c>
      <c r="N17" s="6">
        <v>1987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41747</v>
      </c>
      <c r="U17" s="6">
        <v>498</v>
      </c>
      <c r="V17" s="6">
        <v>1192</v>
      </c>
      <c r="W17" s="6">
        <v>0</v>
      </c>
      <c r="X17" s="6">
        <v>0</v>
      </c>
      <c r="Y17" s="6">
        <v>0</v>
      </c>
      <c r="Z17" s="6">
        <v>971</v>
      </c>
      <c r="AA17" s="6">
        <v>6883</v>
      </c>
      <c r="AB17" s="6">
        <v>0</v>
      </c>
      <c r="AC17" s="6">
        <v>0</v>
      </c>
      <c r="AD17" s="6">
        <v>0</v>
      </c>
      <c r="AE17" s="6">
        <v>0</v>
      </c>
      <c r="AF17" s="6">
        <v>113</v>
      </c>
      <c r="AG17" s="6">
        <v>0</v>
      </c>
      <c r="AH17" s="6">
        <v>9657</v>
      </c>
      <c r="AI17" s="6">
        <v>51404</v>
      </c>
      <c r="AJ17" s="6">
        <v>210</v>
      </c>
      <c r="AK17" s="6">
        <v>210</v>
      </c>
      <c r="AL17" s="6">
        <v>1793</v>
      </c>
      <c r="AM17" s="6">
        <v>0</v>
      </c>
      <c r="AN17" s="6">
        <v>1793</v>
      </c>
      <c r="AO17" s="6">
        <v>39</v>
      </c>
      <c r="AP17" s="6">
        <v>0</v>
      </c>
      <c r="AQ17" s="6">
        <v>0</v>
      </c>
      <c r="AR17" s="6">
        <v>39</v>
      </c>
      <c r="AS17" s="6">
        <v>53446</v>
      </c>
      <c r="AT17" s="5" t="s">
        <v>50</v>
      </c>
    </row>
    <row r="18" spans="1:46" x14ac:dyDescent="0.25">
      <c r="A18" s="5" t="s">
        <v>51</v>
      </c>
      <c r="B18" s="6">
        <v>11018</v>
      </c>
      <c r="C18" s="6">
        <v>1248</v>
      </c>
      <c r="D18" s="6">
        <v>17159</v>
      </c>
      <c r="E18" s="6">
        <v>655</v>
      </c>
      <c r="F18" s="6">
        <v>903</v>
      </c>
      <c r="G18" s="6">
        <v>1913</v>
      </c>
      <c r="H18" s="6">
        <v>2250</v>
      </c>
      <c r="I18" s="6">
        <v>5508</v>
      </c>
      <c r="J18" s="6">
        <v>2250</v>
      </c>
      <c r="K18" s="6">
        <v>785</v>
      </c>
      <c r="L18" s="6">
        <v>0</v>
      </c>
      <c r="M18" s="6">
        <v>1506</v>
      </c>
      <c r="N18" s="6">
        <v>1987</v>
      </c>
      <c r="O18" s="6">
        <v>679</v>
      </c>
      <c r="P18" s="6">
        <v>1335</v>
      </c>
      <c r="Q18" s="6">
        <v>0</v>
      </c>
      <c r="R18" s="6">
        <v>0</v>
      </c>
      <c r="S18" s="6">
        <v>1358</v>
      </c>
      <c r="T18" s="6">
        <v>50554</v>
      </c>
      <c r="U18" s="6">
        <v>498</v>
      </c>
      <c r="V18" s="6">
        <v>1192</v>
      </c>
      <c r="W18" s="6">
        <v>0</v>
      </c>
      <c r="X18" s="6">
        <v>0</v>
      </c>
      <c r="Y18" s="6">
        <v>0</v>
      </c>
      <c r="Z18" s="6">
        <v>971</v>
      </c>
      <c r="AA18" s="6">
        <v>3441</v>
      </c>
      <c r="AB18" s="6">
        <v>2790</v>
      </c>
      <c r="AC18" s="6">
        <v>0</v>
      </c>
      <c r="AD18" s="6">
        <v>0</v>
      </c>
      <c r="AE18" s="6">
        <v>0</v>
      </c>
      <c r="AF18" s="6">
        <v>56</v>
      </c>
      <c r="AG18" s="6">
        <v>0</v>
      </c>
      <c r="AH18" s="6">
        <v>8948</v>
      </c>
      <c r="AI18" s="6">
        <v>59502</v>
      </c>
      <c r="AJ18" s="6">
        <v>70</v>
      </c>
      <c r="AK18" s="6">
        <v>70</v>
      </c>
      <c r="AL18" s="6">
        <v>1112</v>
      </c>
      <c r="AM18" s="6">
        <v>0</v>
      </c>
      <c r="AN18" s="6">
        <v>1112</v>
      </c>
      <c r="AO18" s="6">
        <v>0</v>
      </c>
      <c r="AP18" s="6">
        <v>588</v>
      </c>
      <c r="AQ18" s="6">
        <v>0</v>
      </c>
      <c r="AR18" s="6">
        <v>588</v>
      </c>
      <c r="AS18" s="6">
        <v>61272</v>
      </c>
      <c r="AT18" s="5" t="s">
        <v>51</v>
      </c>
    </row>
    <row r="19" spans="1:46" x14ac:dyDescent="0.25">
      <c r="A19" s="5" t="s">
        <v>52</v>
      </c>
      <c r="B19" s="6">
        <v>12855</v>
      </c>
      <c r="C19" s="6">
        <v>1248</v>
      </c>
      <c r="D19" s="6">
        <v>23216</v>
      </c>
      <c r="E19" s="6">
        <v>1311</v>
      </c>
      <c r="F19" s="6">
        <v>0</v>
      </c>
      <c r="G19" s="6">
        <v>3188</v>
      </c>
      <c r="H19" s="6">
        <v>2250</v>
      </c>
      <c r="I19" s="6">
        <v>8262</v>
      </c>
      <c r="J19" s="6">
        <v>1125</v>
      </c>
      <c r="K19" s="6">
        <v>0</v>
      </c>
      <c r="L19" s="6">
        <v>0</v>
      </c>
      <c r="M19" s="6">
        <v>0</v>
      </c>
      <c r="N19" s="6">
        <v>993</v>
      </c>
      <c r="O19" s="6">
        <v>0</v>
      </c>
      <c r="P19" s="6">
        <v>1335</v>
      </c>
      <c r="Q19" s="6">
        <v>0</v>
      </c>
      <c r="R19" s="6">
        <v>0</v>
      </c>
      <c r="S19" s="6">
        <v>1358</v>
      </c>
      <c r="T19" s="6">
        <v>57141</v>
      </c>
      <c r="U19" s="6">
        <v>498</v>
      </c>
      <c r="V19" s="6">
        <v>1192</v>
      </c>
      <c r="W19" s="6">
        <v>0</v>
      </c>
      <c r="X19" s="6">
        <v>0</v>
      </c>
      <c r="Y19" s="6">
        <v>0</v>
      </c>
      <c r="Z19" s="6">
        <v>971</v>
      </c>
      <c r="AA19" s="6">
        <v>6883</v>
      </c>
      <c r="AB19" s="6">
        <v>0</v>
      </c>
      <c r="AC19" s="6">
        <v>0</v>
      </c>
      <c r="AD19" s="6">
        <v>0</v>
      </c>
      <c r="AE19" s="6">
        <v>0</v>
      </c>
      <c r="AF19" s="6">
        <v>113</v>
      </c>
      <c r="AG19" s="6">
        <v>0</v>
      </c>
      <c r="AH19" s="6">
        <v>9657</v>
      </c>
      <c r="AI19" s="6">
        <v>66798</v>
      </c>
      <c r="AJ19" s="6">
        <v>245</v>
      </c>
      <c r="AK19" s="6">
        <v>245</v>
      </c>
      <c r="AL19" s="6">
        <v>1363</v>
      </c>
      <c r="AM19" s="6">
        <v>0</v>
      </c>
      <c r="AN19" s="6">
        <v>1363</v>
      </c>
      <c r="AO19" s="6">
        <v>155</v>
      </c>
      <c r="AP19" s="6">
        <v>0</v>
      </c>
      <c r="AQ19" s="6">
        <v>0</v>
      </c>
      <c r="AR19" s="6">
        <v>155</v>
      </c>
      <c r="AS19" s="6">
        <v>68561</v>
      </c>
      <c r="AT19" s="5" t="s">
        <v>52</v>
      </c>
    </row>
    <row r="20" spans="1:46" x14ac:dyDescent="0.25">
      <c r="A20" s="5" t="s">
        <v>53</v>
      </c>
      <c r="B20" s="6">
        <v>25709</v>
      </c>
      <c r="C20" s="6">
        <v>33683</v>
      </c>
      <c r="D20" s="6">
        <v>5047</v>
      </c>
      <c r="E20" s="6">
        <v>1966</v>
      </c>
      <c r="F20" s="6">
        <v>903</v>
      </c>
      <c r="G20" s="6">
        <v>2550</v>
      </c>
      <c r="H20" s="6">
        <v>3375</v>
      </c>
      <c r="I20" s="6">
        <v>9639</v>
      </c>
      <c r="J20" s="6">
        <v>7312</v>
      </c>
      <c r="K20" s="6">
        <v>785</v>
      </c>
      <c r="L20" s="6">
        <v>0</v>
      </c>
      <c r="M20" s="6">
        <v>0</v>
      </c>
      <c r="N20" s="6">
        <v>993</v>
      </c>
      <c r="O20" s="6">
        <v>1357</v>
      </c>
      <c r="P20" s="6">
        <v>1335</v>
      </c>
      <c r="Q20" s="6">
        <v>421</v>
      </c>
      <c r="R20" s="6">
        <v>1024</v>
      </c>
      <c r="S20" s="6">
        <v>9507</v>
      </c>
      <c r="T20" s="6">
        <v>105606</v>
      </c>
      <c r="U20" s="6">
        <v>498</v>
      </c>
      <c r="V20" s="6">
        <v>1192</v>
      </c>
      <c r="W20" s="6">
        <v>0</v>
      </c>
      <c r="X20" s="6">
        <v>0</v>
      </c>
      <c r="Y20" s="6">
        <v>0</v>
      </c>
      <c r="Z20" s="6">
        <v>1942</v>
      </c>
      <c r="AA20" s="6">
        <v>6883</v>
      </c>
      <c r="AB20" s="6">
        <v>0</v>
      </c>
      <c r="AC20" s="6">
        <v>0</v>
      </c>
      <c r="AD20" s="6">
        <v>1160</v>
      </c>
      <c r="AE20" s="6">
        <v>0</v>
      </c>
      <c r="AF20" s="6">
        <v>394</v>
      </c>
      <c r="AG20" s="6">
        <v>0</v>
      </c>
      <c r="AH20" s="6">
        <v>12069</v>
      </c>
      <c r="AI20" s="6">
        <v>117675</v>
      </c>
      <c r="AJ20" s="6">
        <v>280</v>
      </c>
      <c r="AK20" s="6">
        <v>280</v>
      </c>
      <c r="AL20" s="6">
        <v>0</v>
      </c>
      <c r="AM20" s="6">
        <v>577</v>
      </c>
      <c r="AN20" s="6">
        <v>577</v>
      </c>
      <c r="AO20" s="6">
        <v>77</v>
      </c>
      <c r="AP20" s="6">
        <v>0</v>
      </c>
      <c r="AQ20" s="6">
        <v>0</v>
      </c>
      <c r="AR20" s="6">
        <v>77</v>
      </c>
      <c r="AS20" s="6">
        <v>118609</v>
      </c>
      <c r="AT20" s="5" t="s">
        <v>53</v>
      </c>
    </row>
    <row r="21" spans="1:46" x14ac:dyDescent="0.25">
      <c r="A21" s="5" t="s">
        <v>54</v>
      </c>
      <c r="B21" s="6">
        <v>12855</v>
      </c>
      <c r="C21" s="6">
        <v>2495</v>
      </c>
      <c r="D21" s="6">
        <v>1009</v>
      </c>
      <c r="E21" s="6">
        <v>1966</v>
      </c>
      <c r="F21" s="6">
        <v>3613</v>
      </c>
      <c r="G21" s="6">
        <v>4463</v>
      </c>
      <c r="H21" s="6">
        <v>16873</v>
      </c>
      <c r="I21" s="6">
        <v>4131</v>
      </c>
      <c r="J21" s="6">
        <v>2250</v>
      </c>
      <c r="K21" s="6">
        <v>785</v>
      </c>
      <c r="L21" s="6">
        <v>0</v>
      </c>
      <c r="M21" s="6">
        <v>0</v>
      </c>
      <c r="N21" s="6">
        <v>993</v>
      </c>
      <c r="O21" s="6">
        <v>679</v>
      </c>
      <c r="P21" s="6">
        <v>0</v>
      </c>
      <c r="Q21" s="6">
        <v>0</v>
      </c>
      <c r="R21" s="6">
        <v>0</v>
      </c>
      <c r="S21" s="6">
        <v>1358</v>
      </c>
      <c r="T21" s="6">
        <v>53470</v>
      </c>
      <c r="U21" s="6">
        <v>498</v>
      </c>
      <c r="V21" s="6">
        <v>2385</v>
      </c>
      <c r="W21" s="6">
        <v>0</v>
      </c>
      <c r="X21" s="6">
        <v>0</v>
      </c>
      <c r="Y21" s="6">
        <v>0</v>
      </c>
      <c r="Z21" s="6">
        <v>971</v>
      </c>
      <c r="AA21" s="6">
        <v>3441</v>
      </c>
      <c r="AB21" s="6">
        <v>0</v>
      </c>
      <c r="AC21" s="6">
        <v>0</v>
      </c>
      <c r="AD21" s="6">
        <v>0</v>
      </c>
      <c r="AE21" s="6">
        <v>0</v>
      </c>
      <c r="AF21" s="6">
        <v>169</v>
      </c>
      <c r="AG21" s="6">
        <v>0</v>
      </c>
      <c r="AH21" s="6">
        <v>7464</v>
      </c>
      <c r="AI21" s="6">
        <v>60934</v>
      </c>
      <c r="AJ21" s="6">
        <v>245</v>
      </c>
      <c r="AK21" s="6">
        <v>245</v>
      </c>
      <c r="AL21" s="6">
        <v>1255</v>
      </c>
      <c r="AM21" s="6">
        <v>0</v>
      </c>
      <c r="AN21" s="6">
        <v>1255</v>
      </c>
      <c r="AO21" s="6">
        <v>77</v>
      </c>
      <c r="AP21" s="6">
        <v>0</v>
      </c>
      <c r="AQ21" s="6">
        <v>0</v>
      </c>
      <c r="AR21" s="6">
        <v>77</v>
      </c>
      <c r="AS21" s="6">
        <v>62511</v>
      </c>
      <c r="AT21" s="5" t="s">
        <v>54</v>
      </c>
    </row>
    <row r="22" spans="1:46" x14ac:dyDescent="0.25">
      <c r="A22" s="5" t="s">
        <v>55</v>
      </c>
      <c r="B22" s="6">
        <v>12855</v>
      </c>
      <c r="C22" s="6">
        <v>11228</v>
      </c>
      <c r="D22" s="6">
        <v>3028</v>
      </c>
      <c r="E22" s="6">
        <v>1311</v>
      </c>
      <c r="F22" s="6">
        <v>1807</v>
      </c>
      <c r="G22" s="6">
        <v>5738</v>
      </c>
      <c r="H22" s="6">
        <v>1125</v>
      </c>
      <c r="I22" s="6">
        <v>1377</v>
      </c>
      <c r="J22" s="6">
        <v>1687</v>
      </c>
      <c r="K22" s="6">
        <v>0</v>
      </c>
      <c r="L22" s="6">
        <v>0</v>
      </c>
      <c r="M22" s="6">
        <v>1506</v>
      </c>
      <c r="N22" s="6">
        <v>993</v>
      </c>
      <c r="O22" s="6">
        <v>679</v>
      </c>
      <c r="P22" s="6">
        <v>1335</v>
      </c>
      <c r="Q22" s="6">
        <v>0</v>
      </c>
      <c r="R22" s="6">
        <v>0</v>
      </c>
      <c r="S22" s="6">
        <v>1358</v>
      </c>
      <c r="T22" s="6">
        <v>46027</v>
      </c>
      <c r="U22" s="6">
        <v>498</v>
      </c>
      <c r="V22" s="6">
        <v>1192</v>
      </c>
      <c r="W22" s="6">
        <v>0</v>
      </c>
      <c r="X22" s="6">
        <v>0</v>
      </c>
      <c r="Y22" s="6">
        <v>0</v>
      </c>
      <c r="Z22" s="6">
        <v>971</v>
      </c>
      <c r="AA22" s="6">
        <v>3441</v>
      </c>
      <c r="AB22" s="6">
        <v>0</v>
      </c>
      <c r="AC22" s="6">
        <v>0</v>
      </c>
      <c r="AD22" s="6">
        <v>0</v>
      </c>
      <c r="AE22" s="6">
        <v>0</v>
      </c>
      <c r="AF22" s="6">
        <v>451</v>
      </c>
      <c r="AG22" s="6">
        <v>0</v>
      </c>
      <c r="AH22" s="6">
        <v>6553</v>
      </c>
      <c r="AI22" s="6">
        <v>52580</v>
      </c>
      <c r="AJ22" s="6">
        <v>140</v>
      </c>
      <c r="AK22" s="6">
        <v>140</v>
      </c>
      <c r="AL22" s="6">
        <v>0</v>
      </c>
      <c r="AM22" s="6">
        <v>402</v>
      </c>
      <c r="AN22" s="6">
        <v>402</v>
      </c>
      <c r="AO22" s="6">
        <v>0</v>
      </c>
      <c r="AP22" s="6">
        <v>0</v>
      </c>
      <c r="AQ22" s="6">
        <v>0</v>
      </c>
      <c r="AR22" s="6">
        <v>0</v>
      </c>
      <c r="AS22" s="6">
        <v>53122</v>
      </c>
      <c r="AT22" s="5" t="s">
        <v>55</v>
      </c>
    </row>
    <row r="23" spans="1:46" x14ac:dyDescent="0.25">
      <c r="A23" s="5" t="s">
        <v>56</v>
      </c>
      <c r="B23" s="6">
        <v>6427</v>
      </c>
      <c r="C23" s="6">
        <v>2495</v>
      </c>
      <c r="D23" s="6">
        <v>7066</v>
      </c>
      <c r="E23" s="6">
        <v>655</v>
      </c>
      <c r="F23" s="6">
        <v>5420</v>
      </c>
      <c r="G23" s="6">
        <v>638</v>
      </c>
      <c r="H23" s="6">
        <v>2250</v>
      </c>
      <c r="I23" s="6">
        <v>2754</v>
      </c>
      <c r="J23" s="6">
        <v>562</v>
      </c>
      <c r="K23" s="6">
        <v>0</v>
      </c>
      <c r="L23" s="6">
        <v>0</v>
      </c>
      <c r="M23" s="6">
        <v>0</v>
      </c>
      <c r="N23" s="6">
        <v>993</v>
      </c>
      <c r="O23" s="6">
        <v>0</v>
      </c>
      <c r="P23" s="6">
        <v>1335</v>
      </c>
      <c r="Q23" s="6">
        <v>0</v>
      </c>
      <c r="R23" s="6">
        <v>0</v>
      </c>
      <c r="S23" s="6">
        <v>0</v>
      </c>
      <c r="T23" s="6">
        <v>30595</v>
      </c>
      <c r="U23" s="6">
        <v>498</v>
      </c>
      <c r="V23" s="6">
        <v>1192</v>
      </c>
      <c r="W23" s="6">
        <v>0</v>
      </c>
      <c r="X23" s="6">
        <v>0</v>
      </c>
      <c r="Y23" s="6">
        <v>0</v>
      </c>
      <c r="Z23" s="6">
        <v>971</v>
      </c>
      <c r="AA23" s="6">
        <v>3441</v>
      </c>
      <c r="AB23" s="6">
        <v>0</v>
      </c>
      <c r="AC23" s="6">
        <v>0</v>
      </c>
      <c r="AD23" s="6">
        <v>0</v>
      </c>
      <c r="AE23" s="6">
        <v>0</v>
      </c>
      <c r="AF23" s="6">
        <v>94</v>
      </c>
      <c r="AG23" s="6">
        <v>0</v>
      </c>
      <c r="AH23" s="6">
        <v>6196</v>
      </c>
      <c r="AI23" s="6">
        <v>36791</v>
      </c>
      <c r="AJ23" s="6">
        <v>140</v>
      </c>
      <c r="AK23" s="6">
        <v>140</v>
      </c>
      <c r="AL23" s="6">
        <v>1112</v>
      </c>
      <c r="AM23" s="6">
        <v>0</v>
      </c>
      <c r="AN23" s="6">
        <v>1112</v>
      </c>
      <c r="AO23" s="6">
        <v>39</v>
      </c>
      <c r="AP23" s="6">
        <v>0</v>
      </c>
      <c r="AQ23" s="6">
        <v>0</v>
      </c>
      <c r="AR23" s="6">
        <v>39</v>
      </c>
      <c r="AS23" s="6">
        <v>38082</v>
      </c>
      <c r="AT23" s="5" t="s">
        <v>56</v>
      </c>
    </row>
    <row r="24" spans="1:46" x14ac:dyDescent="0.25">
      <c r="A24" s="5" t="s">
        <v>57</v>
      </c>
      <c r="B24" s="6">
        <v>27545</v>
      </c>
      <c r="C24" s="6">
        <v>16218</v>
      </c>
      <c r="D24" s="6">
        <v>2019</v>
      </c>
      <c r="E24" s="6">
        <v>1311</v>
      </c>
      <c r="F24" s="6">
        <v>903</v>
      </c>
      <c r="G24" s="6">
        <v>638</v>
      </c>
      <c r="H24" s="6">
        <v>1125</v>
      </c>
      <c r="I24" s="6">
        <v>5508</v>
      </c>
      <c r="J24" s="6">
        <v>562</v>
      </c>
      <c r="K24" s="6">
        <v>0</v>
      </c>
      <c r="L24" s="6">
        <v>0</v>
      </c>
      <c r="M24" s="6">
        <v>1506</v>
      </c>
      <c r="N24" s="6">
        <v>993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58328</v>
      </c>
      <c r="U24" s="6">
        <v>498</v>
      </c>
      <c r="V24" s="6">
        <v>1192</v>
      </c>
      <c r="W24" s="6">
        <v>0</v>
      </c>
      <c r="X24" s="6">
        <v>0</v>
      </c>
      <c r="Y24" s="6">
        <v>0</v>
      </c>
      <c r="Z24" s="6">
        <v>1942</v>
      </c>
      <c r="AA24" s="6">
        <v>10324</v>
      </c>
      <c r="AB24" s="6">
        <v>0</v>
      </c>
      <c r="AC24" s="6">
        <v>0</v>
      </c>
      <c r="AD24" s="6">
        <v>0</v>
      </c>
      <c r="AE24" s="6">
        <v>0</v>
      </c>
      <c r="AF24" s="6">
        <v>207</v>
      </c>
      <c r="AG24" s="6">
        <v>0</v>
      </c>
      <c r="AH24" s="6">
        <v>14163</v>
      </c>
      <c r="AI24" s="6">
        <v>72491</v>
      </c>
      <c r="AJ24" s="6">
        <v>0</v>
      </c>
      <c r="AK24" s="6">
        <v>0</v>
      </c>
      <c r="AL24" s="6">
        <v>0</v>
      </c>
      <c r="AM24" s="6">
        <v>595</v>
      </c>
      <c r="AN24" s="6">
        <v>595</v>
      </c>
      <c r="AO24" s="6">
        <v>39</v>
      </c>
      <c r="AP24" s="6">
        <v>0</v>
      </c>
      <c r="AQ24" s="6">
        <v>0</v>
      </c>
      <c r="AR24" s="6">
        <v>39</v>
      </c>
      <c r="AS24" s="6">
        <v>73125</v>
      </c>
      <c r="AT24" s="5" t="s">
        <v>57</v>
      </c>
    </row>
    <row r="25" spans="1:46" x14ac:dyDescent="0.25">
      <c r="A25" s="5" t="s">
        <v>58</v>
      </c>
      <c r="B25" s="6">
        <v>26627</v>
      </c>
      <c r="C25" s="6">
        <v>24950</v>
      </c>
      <c r="D25" s="6">
        <v>23216</v>
      </c>
      <c r="E25" s="6">
        <v>2621</v>
      </c>
      <c r="F25" s="6">
        <v>1807</v>
      </c>
      <c r="G25" s="6">
        <v>4463</v>
      </c>
      <c r="H25" s="6">
        <v>2250</v>
      </c>
      <c r="I25" s="6">
        <v>17902</v>
      </c>
      <c r="J25" s="6">
        <v>3937</v>
      </c>
      <c r="K25" s="6">
        <v>785</v>
      </c>
      <c r="L25" s="6">
        <v>1079</v>
      </c>
      <c r="M25" s="6">
        <v>3011</v>
      </c>
      <c r="N25" s="6">
        <v>993</v>
      </c>
      <c r="O25" s="6">
        <v>2036</v>
      </c>
      <c r="P25" s="6">
        <v>2670</v>
      </c>
      <c r="Q25" s="6">
        <v>0</v>
      </c>
      <c r="R25" s="6">
        <v>1024</v>
      </c>
      <c r="S25" s="6">
        <v>5433</v>
      </c>
      <c r="T25" s="6">
        <v>124804</v>
      </c>
      <c r="U25" s="6">
        <v>996</v>
      </c>
      <c r="V25" s="6">
        <v>2385</v>
      </c>
      <c r="W25" s="6">
        <v>0</v>
      </c>
      <c r="X25" s="6">
        <v>0</v>
      </c>
      <c r="Y25" s="6">
        <v>0</v>
      </c>
      <c r="Z25" s="6">
        <v>1942</v>
      </c>
      <c r="AA25" s="6">
        <v>24090</v>
      </c>
      <c r="AB25" s="6">
        <v>0</v>
      </c>
      <c r="AC25" s="6">
        <v>0</v>
      </c>
      <c r="AD25" s="6">
        <v>1160</v>
      </c>
      <c r="AE25" s="6">
        <v>0</v>
      </c>
      <c r="AF25" s="6">
        <v>113</v>
      </c>
      <c r="AG25" s="6">
        <v>0</v>
      </c>
      <c r="AH25" s="6">
        <v>30686</v>
      </c>
      <c r="AI25" s="6">
        <v>155490</v>
      </c>
      <c r="AJ25" s="6">
        <v>489</v>
      </c>
      <c r="AK25" s="6">
        <v>489</v>
      </c>
      <c r="AL25" s="6">
        <v>0</v>
      </c>
      <c r="AM25" s="6">
        <v>2012</v>
      </c>
      <c r="AN25" s="6">
        <v>2012</v>
      </c>
      <c r="AO25" s="6">
        <v>77</v>
      </c>
      <c r="AP25" s="6">
        <v>0</v>
      </c>
      <c r="AQ25" s="6">
        <v>0</v>
      </c>
      <c r="AR25" s="6">
        <v>77</v>
      </c>
      <c r="AS25" s="6">
        <v>158068</v>
      </c>
      <c r="AT25" s="5" t="s">
        <v>58</v>
      </c>
    </row>
    <row r="26" spans="1:46" x14ac:dyDescent="0.25">
      <c r="A26" s="5" t="s">
        <v>59</v>
      </c>
      <c r="B26" s="6">
        <v>13773</v>
      </c>
      <c r="C26" s="6">
        <v>2495</v>
      </c>
      <c r="D26" s="6">
        <v>8075</v>
      </c>
      <c r="E26" s="6">
        <v>3277</v>
      </c>
      <c r="F26" s="6">
        <v>9034</v>
      </c>
      <c r="G26" s="6">
        <v>2550</v>
      </c>
      <c r="H26" s="6">
        <v>5624</v>
      </c>
      <c r="I26" s="6">
        <v>8262</v>
      </c>
      <c r="J26" s="6">
        <v>3937</v>
      </c>
      <c r="K26" s="6">
        <v>785</v>
      </c>
      <c r="L26" s="6">
        <v>0</v>
      </c>
      <c r="M26" s="6">
        <v>0</v>
      </c>
      <c r="N26" s="6">
        <v>993</v>
      </c>
      <c r="O26" s="6">
        <v>679</v>
      </c>
      <c r="P26" s="6">
        <v>0</v>
      </c>
      <c r="Q26" s="6">
        <v>421</v>
      </c>
      <c r="R26" s="6">
        <v>1024</v>
      </c>
      <c r="S26" s="6">
        <v>1358</v>
      </c>
      <c r="T26" s="6">
        <v>62287</v>
      </c>
      <c r="U26" s="6">
        <v>498</v>
      </c>
      <c r="V26" s="6">
        <v>1192</v>
      </c>
      <c r="W26" s="6">
        <v>0</v>
      </c>
      <c r="X26" s="6">
        <v>0</v>
      </c>
      <c r="Y26" s="6">
        <v>0</v>
      </c>
      <c r="Z26" s="6">
        <v>1942</v>
      </c>
      <c r="AA26" s="6">
        <v>6883</v>
      </c>
      <c r="AB26" s="6">
        <v>0</v>
      </c>
      <c r="AC26" s="6">
        <v>0</v>
      </c>
      <c r="AD26" s="6">
        <v>0</v>
      </c>
      <c r="AE26" s="6">
        <v>0</v>
      </c>
      <c r="AF26" s="6">
        <v>150</v>
      </c>
      <c r="AG26" s="6">
        <v>0</v>
      </c>
      <c r="AH26" s="6">
        <v>10665</v>
      </c>
      <c r="AI26" s="6">
        <v>72952</v>
      </c>
      <c r="AJ26" s="6">
        <v>210</v>
      </c>
      <c r="AK26" s="6">
        <v>210</v>
      </c>
      <c r="AL26" s="6">
        <v>1470</v>
      </c>
      <c r="AM26" s="6">
        <v>0</v>
      </c>
      <c r="AN26" s="6">
        <v>1470</v>
      </c>
      <c r="AO26" s="6">
        <v>39</v>
      </c>
      <c r="AP26" s="6">
        <v>0</v>
      </c>
      <c r="AQ26" s="6">
        <v>0</v>
      </c>
      <c r="AR26" s="6">
        <v>39</v>
      </c>
      <c r="AS26" s="6">
        <v>74671</v>
      </c>
      <c r="AT26" s="5" t="s">
        <v>59</v>
      </c>
    </row>
    <row r="27" spans="1:46" x14ac:dyDescent="0.25">
      <c r="A27" s="5" t="s">
        <v>60</v>
      </c>
      <c r="B27" s="6">
        <v>39482</v>
      </c>
      <c r="C27" s="6">
        <v>32435</v>
      </c>
      <c r="D27" s="6">
        <v>22206</v>
      </c>
      <c r="E27" s="6">
        <v>9830</v>
      </c>
      <c r="F27" s="6">
        <v>5420</v>
      </c>
      <c r="G27" s="6">
        <v>19763</v>
      </c>
      <c r="H27" s="6">
        <v>11249</v>
      </c>
      <c r="I27" s="6">
        <v>34427</v>
      </c>
      <c r="J27" s="6">
        <v>6750</v>
      </c>
      <c r="K27" s="6">
        <v>1570</v>
      </c>
      <c r="L27" s="6">
        <v>1079</v>
      </c>
      <c r="M27" s="6">
        <v>1506</v>
      </c>
      <c r="N27" s="6">
        <v>2980</v>
      </c>
      <c r="O27" s="6">
        <v>2036</v>
      </c>
      <c r="P27" s="6">
        <v>2670</v>
      </c>
      <c r="Q27" s="6">
        <v>421</v>
      </c>
      <c r="R27" s="6">
        <v>6142</v>
      </c>
      <c r="S27" s="6">
        <v>13582</v>
      </c>
      <c r="T27" s="6">
        <v>213548</v>
      </c>
      <c r="U27" s="6">
        <v>996</v>
      </c>
      <c r="V27" s="6">
        <v>7154</v>
      </c>
      <c r="W27" s="6">
        <v>1832</v>
      </c>
      <c r="X27" s="6">
        <v>0</v>
      </c>
      <c r="Y27" s="6">
        <v>0</v>
      </c>
      <c r="Z27" s="6">
        <v>6797</v>
      </c>
      <c r="AA27" s="6">
        <v>24090</v>
      </c>
      <c r="AB27" s="6">
        <v>5580</v>
      </c>
      <c r="AC27" s="6">
        <v>0</v>
      </c>
      <c r="AD27" s="6">
        <v>2321</v>
      </c>
      <c r="AE27" s="6">
        <v>0</v>
      </c>
      <c r="AF27" s="6">
        <v>319</v>
      </c>
      <c r="AG27" s="6">
        <v>0</v>
      </c>
      <c r="AH27" s="6">
        <v>49089</v>
      </c>
      <c r="AI27" s="6">
        <v>262637</v>
      </c>
      <c r="AJ27" s="6">
        <v>315</v>
      </c>
      <c r="AK27" s="6">
        <v>315</v>
      </c>
      <c r="AL27" s="6">
        <v>0</v>
      </c>
      <c r="AM27" s="6">
        <v>1574</v>
      </c>
      <c r="AN27" s="6">
        <v>1574</v>
      </c>
      <c r="AO27" s="6">
        <v>271</v>
      </c>
      <c r="AP27" s="6">
        <v>1764</v>
      </c>
      <c r="AQ27" s="6">
        <v>0</v>
      </c>
      <c r="AR27" s="6">
        <v>2035</v>
      </c>
      <c r="AS27" s="6">
        <v>266561</v>
      </c>
      <c r="AT27" s="5" t="s">
        <v>60</v>
      </c>
    </row>
    <row r="28" spans="1:46" x14ac:dyDescent="0.25">
      <c r="A28" s="5" t="s">
        <v>61</v>
      </c>
      <c r="B28" s="6">
        <v>18364</v>
      </c>
      <c r="C28" s="6">
        <v>7485</v>
      </c>
      <c r="D28" s="6">
        <v>24225</v>
      </c>
      <c r="E28" s="6">
        <v>6553</v>
      </c>
      <c r="F28" s="6">
        <v>903</v>
      </c>
      <c r="G28" s="6">
        <v>3188</v>
      </c>
      <c r="H28" s="6">
        <v>4500</v>
      </c>
      <c r="I28" s="6">
        <v>13771</v>
      </c>
      <c r="J28" s="6">
        <v>5625</v>
      </c>
      <c r="K28" s="6">
        <v>785</v>
      </c>
      <c r="L28" s="6">
        <v>0</v>
      </c>
      <c r="M28" s="6">
        <v>1506</v>
      </c>
      <c r="N28" s="6">
        <v>993</v>
      </c>
      <c r="O28" s="6">
        <v>1357</v>
      </c>
      <c r="P28" s="6">
        <v>2670</v>
      </c>
      <c r="Q28" s="6">
        <v>0</v>
      </c>
      <c r="R28" s="6">
        <v>1024</v>
      </c>
      <c r="S28" s="6">
        <v>1358</v>
      </c>
      <c r="T28" s="6">
        <v>94307</v>
      </c>
      <c r="U28" s="6">
        <v>498</v>
      </c>
      <c r="V28" s="6">
        <v>1192</v>
      </c>
      <c r="W28" s="6">
        <v>0</v>
      </c>
      <c r="X28" s="6">
        <v>0</v>
      </c>
      <c r="Y28" s="6">
        <v>0</v>
      </c>
      <c r="Z28" s="6">
        <v>1942</v>
      </c>
      <c r="AA28" s="6">
        <v>17207</v>
      </c>
      <c r="AB28" s="6">
        <v>0</v>
      </c>
      <c r="AC28" s="6">
        <v>0</v>
      </c>
      <c r="AD28" s="6">
        <v>0</v>
      </c>
      <c r="AE28" s="6">
        <v>0</v>
      </c>
      <c r="AF28" s="6">
        <v>263</v>
      </c>
      <c r="AG28" s="6">
        <v>0</v>
      </c>
      <c r="AH28" s="6">
        <v>21102</v>
      </c>
      <c r="AI28" s="6">
        <v>115409</v>
      </c>
      <c r="AJ28" s="6">
        <v>419</v>
      </c>
      <c r="AK28" s="6">
        <v>419</v>
      </c>
      <c r="AL28" s="6">
        <v>3730</v>
      </c>
      <c r="AM28" s="6">
        <v>0</v>
      </c>
      <c r="AN28" s="6">
        <v>3730</v>
      </c>
      <c r="AO28" s="6">
        <v>155</v>
      </c>
      <c r="AP28" s="6">
        <v>1764</v>
      </c>
      <c r="AQ28" s="6">
        <v>0</v>
      </c>
      <c r="AR28" s="6">
        <v>1919</v>
      </c>
      <c r="AS28" s="6">
        <v>121477</v>
      </c>
      <c r="AT28" s="5" t="s">
        <v>61</v>
      </c>
    </row>
    <row r="29" spans="1:46" x14ac:dyDescent="0.25">
      <c r="A29" s="5" t="s">
        <v>62</v>
      </c>
      <c r="B29" s="6">
        <v>7345</v>
      </c>
      <c r="C29" s="6">
        <v>3743</v>
      </c>
      <c r="D29" s="6">
        <v>21197</v>
      </c>
      <c r="E29" s="6">
        <v>1311</v>
      </c>
      <c r="F29" s="6">
        <v>903</v>
      </c>
      <c r="G29" s="6">
        <v>638</v>
      </c>
      <c r="H29" s="6">
        <v>2250</v>
      </c>
      <c r="I29" s="6">
        <v>4131</v>
      </c>
      <c r="J29" s="6">
        <v>1687</v>
      </c>
      <c r="K29" s="6">
        <v>0</v>
      </c>
      <c r="L29" s="6">
        <v>0</v>
      </c>
      <c r="M29" s="6">
        <v>1506</v>
      </c>
      <c r="N29" s="6">
        <v>1987</v>
      </c>
      <c r="O29" s="6">
        <v>1357</v>
      </c>
      <c r="P29" s="6">
        <v>2670</v>
      </c>
      <c r="Q29" s="6">
        <v>0</v>
      </c>
      <c r="R29" s="6">
        <v>1024</v>
      </c>
      <c r="S29" s="6">
        <v>0</v>
      </c>
      <c r="T29" s="6">
        <v>51749</v>
      </c>
      <c r="U29" s="6">
        <v>498</v>
      </c>
      <c r="V29" s="6">
        <v>1192</v>
      </c>
      <c r="W29" s="6">
        <v>0</v>
      </c>
      <c r="X29" s="6">
        <v>0</v>
      </c>
      <c r="Y29" s="6">
        <v>0</v>
      </c>
      <c r="Z29" s="6">
        <v>971</v>
      </c>
      <c r="AA29" s="6">
        <v>3441</v>
      </c>
      <c r="AB29" s="6">
        <v>0</v>
      </c>
      <c r="AC29" s="6">
        <v>0</v>
      </c>
      <c r="AD29" s="6">
        <v>0</v>
      </c>
      <c r="AE29" s="6">
        <v>0</v>
      </c>
      <c r="AF29" s="6">
        <v>75</v>
      </c>
      <c r="AG29" s="6">
        <v>0</v>
      </c>
      <c r="AH29" s="6">
        <v>6177</v>
      </c>
      <c r="AI29" s="6">
        <v>57926</v>
      </c>
      <c r="AJ29" s="6">
        <v>454</v>
      </c>
      <c r="AK29" s="6">
        <v>454</v>
      </c>
      <c r="AL29" s="6">
        <v>2080</v>
      </c>
      <c r="AM29" s="6">
        <v>0</v>
      </c>
      <c r="AN29" s="6">
        <v>2080</v>
      </c>
      <c r="AO29" s="6">
        <v>116</v>
      </c>
      <c r="AP29" s="6">
        <v>0</v>
      </c>
      <c r="AQ29" s="6">
        <v>0</v>
      </c>
      <c r="AR29" s="6">
        <v>116</v>
      </c>
      <c r="AS29" s="6">
        <v>60576</v>
      </c>
      <c r="AT29" s="5" t="s">
        <v>62</v>
      </c>
    </row>
    <row r="30" spans="1:46" x14ac:dyDescent="0.25">
      <c r="A30" s="5" t="s">
        <v>63</v>
      </c>
      <c r="B30" s="6">
        <v>121198</v>
      </c>
      <c r="C30" s="6">
        <v>57380</v>
      </c>
      <c r="D30" s="6">
        <v>94883</v>
      </c>
      <c r="E30" s="6">
        <v>33422</v>
      </c>
      <c r="F30" s="6">
        <v>15364</v>
      </c>
      <c r="G30" s="6">
        <v>37601</v>
      </c>
      <c r="H30" s="6">
        <v>35991</v>
      </c>
      <c r="I30" s="6">
        <v>66104</v>
      </c>
      <c r="J30" s="6">
        <v>28694</v>
      </c>
      <c r="K30" s="6">
        <v>13350</v>
      </c>
      <c r="L30" s="6">
        <v>3241</v>
      </c>
      <c r="M30" s="6">
        <v>22581</v>
      </c>
      <c r="N30" s="6">
        <v>10927</v>
      </c>
      <c r="O30" s="6">
        <v>10181</v>
      </c>
      <c r="P30" s="6">
        <v>16009</v>
      </c>
      <c r="Q30" s="6">
        <v>2518</v>
      </c>
      <c r="R30" s="6">
        <v>17397</v>
      </c>
      <c r="S30" s="6">
        <v>14943</v>
      </c>
      <c r="T30" s="6">
        <v>601784</v>
      </c>
      <c r="U30" s="6">
        <v>8467</v>
      </c>
      <c r="V30" s="6">
        <v>36966</v>
      </c>
      <c r="W30" s="6">
        <v>2748</v>
      </c>
      <c r="X30" s="6">
        <v>1351</v>
      </c>
      <c r="Y30" s="6">
        <v>992</v>
      </c>
      <c r="Z30" s="6">
        <v>30102</v>
      </c>
      <c r="AA30" s="6">
        <v>86038</v>
      </c>
      <c r="AB30" s="6">
        <v>41852</v>
      </c>
      <c r="AC30" s="6">
        <v>1092</v>
      </c>
      <c r="AD30" s="6">
        <v>9286</v>
      </c>
      <c r="AE30" s="6">
        <v>2559</v>
      </c>
      <c r="AF30" s="6">
        <v>603</v>
      </c>
      <c r="AG30" s="6">
        <v>0</v>
      </c>
      <c r="AH30" s="6">
        <v>222056</v>
      </c>
      <c r="AI30" s="6">
        <v>823840</v>
      </c>
      <c r="AJ30" s="6">
        <v>937</v>
      </c>
      <c r="AK30" s="6">
        <v>937</v>
      </c>
      <c r="AL30" s="6">
        <v>2008</v>
      </c>
      <c r="AM30" s="6">
        <v>0</v>
      </c>
      <c r="AN30" s="6">
        <v>2008</v>
      </c>
      <c r="AO30" s="6">
        <v>461</v>
      </c>
      <c r="AP30" s="6">
        <v>3531</v>
      </c>
      <c r="AQ30" s="6">
        <v>0</v>
      </c>
      <c r="AR30" s="6">
        <v>3992</v>
      </c>
      <c r="AS30" s="6">
        <v>830777</v>
      </c>
      <c r="AT30" s="5" t="s">
        <v>63</v>
      </c>
    </row>
    <row r="31" spans="1:46" x14ac:dyDescent="0.25">
      <c r="A31" s="5" t="s">
        <v>64</v>
      </c>
      <c r="B31" s="6">
        <v>42236</v>
      </c>
      <c r="C31" s="6">
        <v>19960</v>
      </c>
      <c r="D31" s="6">
        <v>5047</v>
      </c>
      <c r="E31" s="6">
        <v>9175</v>
      </c>
      <c r="F31" s="6">
        <v>6323</v>
      </c>
      <c r="G31" s="6">
        <v>7650</v>
      </c>
      <c r="H31" s="6">
        <v>2250</v>
      </c>
      <c r="I31" s="6">
        <v>9639</v>
      </c>
      <c r="J31" s="6">
        <v>1687</v>
      </c>
      <c r="K31" s="6">
        <v>785</v>
      </c>
      <c r="L31" s="6">
        <v>0</v>
      </c>
      <c r="M31" s="6">
        <v>1506</v>
      </c>
      <c r="N31" s="6">
        <v>993</v>
      </c>
      <c r="O31" s="6">
        <v>679</v>
      </c>
      <c r="P31" s="6">
        <v>1335</v>
      </c>
      <c r="Q31" s="6">
        <v>421</v>
      </c>
      <c r="R31" s="6">
        <v>2047</v>
      </c>
      <c r="S31" s="6">
        <v>6791</v>
      </c>
      <c r="T31" s="6">
        <v>118524</v>
      </c>
      <c r="U31" s="6">
        <v>996</v>
      </c>
      <c r="V31" s="6">
        <v>3577</v>
      </c>
      <c r="W31" s="6">
        <v>0</v>
      </c>
      <c r="X31" s="6">
        <v>0</v>
      </c>
      <c r="Y31" s="6">
        <v>0</v>
      </c>
      <c r="Z31" s="6">
        <v>1942</v>
      </c>
      <c r="AA31" s="6">
        <v>6883</v>
      </c>
      <c r="AB31" s="6">
        <v>2790</v>
      </c>
      <c r="AC31" s="6">
        <v>0</v>
      </c>
      <c r="AD31" s="6">
        <v>0</v>
      </c>
      <c r="AE31" s="6">
        <v>0</v>
      </c>
      <c r="AF31" s="6">
        <v>394</v>
      </c>
      <c r="AG31" s="6">
        <v>0</v>
      </c>
      <c r="AH31" s="6">
        <v>16582</v>
      </c>
      <c r="AI31" s="6">
        <v>135106</v>
      </c>
      <c r="AJ31" s="6">
        <v>315</v>
      </c>
      <c r="AK31" s="6">
        <v>315</v>
      </c>
      <c r="AL31" s="6">
        <v>0</v>
      </c>
      <c r="AM31" s="6">
        <v>787</v>
      </c>
      <c r="AN31" s="6">
        <v>787</v>
      </c>
      <c r="AO31" s="6">
        <v>116</v>
      </c>
      <c r="AP31" s="6">
        <v>588</v>
      </c>
      <c r="AQ31" s="6">
        <v>0</v>
      </c>
      <c r="AR31" s="6">
        <v>704</v>
      </c>
      <c r="AS31" s="6">
        <v>136912</v>
      </c>
      <c r="AT31" s="5" t="s">
        <v>64</v>
      </c>
    </row>
    <row r="32" spans="1:46" x14ac:dyDescent="0.25">
      <c r="A32" s="5" t="s">
        <v>65</v>
      </c>
      <c r="B32" s="6">
        <v>19282</v>
      </c>
      <c r="C32" s="6">
        <v>4990</v>
      </c>
      <c r="D32" s="6">
        <v>32300</v>
      </c>
      <c r="E32" s="6">
        <v>3932</v>
      </c>
      <c r="F32" s="6">
        <v>903</v>
      </c>
      <c r="G32" s="6">
        <v>4463</v>
      </c>
      <c r="H32" s="6">
        <v>3375</v>
      </c>
      <c r="I32" s="6">
        <v>15148</v>
      </c>
      <c r="J32" s="6">
        <v>3375</v>
      </c>
      <c r="K32" s="6">
        <v>0</v>
      </c>
      <c r="L32" s="6">
        <v>0</v>
      </c>
      <c r="M32" s="6">
        <v>1506</v>
      </c>
      <c r="N32" s="6">
        <v>0</v>
      </c>
      <c r="O32" s="6">
        <v>1357</v>
      </c>
      <c r="P32" s="6">
        <v>0</v>
      </c>
      <c r="Q32" s="6">
        <v>0</v>
      </c>
      <c r="R32" s="6">
        <v>3071</v>
      </c>
      <c r="S32" s="6">
        <v>2716</v>
      </c>
      <c r="T32" s="6">
        <v>96418</v>
      </c>
      <c r="U32" s="6">
        <v>1494</v>
      </c>
      <c r="V32" s="6">
        <v>2385</v>
      </c>
      <c r="W32" s="6">
        <v>0</v>
      </c>
      <c r="X32" s="6">
        <v>0</v>
      </c>
      <c r="Y32" s="6">
        <v>0</v>
      </c>
      <c r="Z32" s="6">
        <v>2913</v>
      </c>
      <c r="AA32" s="6">
        <v>10324</v>
      </c>
      <c r="AB32" s="6">
        <v>2790</v>
      </c>
      <c r="AC32" s="6">
        <v>0</v>
      </c>
      <c r="AD32" s="6">
        <v>0</v>
      </c>
      <c r="AE32" s="6">
        <v>0</v>
      </c>
      <c r="AF32" s="6">
        <v>225</v>
      </c>
      <c r="AG32" s="6">
        <v>0</v>
      </c>
      <c r="AH32" s="6">
        <v>20131</v>
      </c>
      <c r="AI32" s="6">
        <v>116549</v>
      </c>
      <c r="AJ32" s="6">
        <v>385</v>
      </c>
      <c r="AK32" s="6">
        <v>385</v>
      </c>
      <c r="AL32" s="6">
        <v>3013</v>
      </c>
      <c r="AM32" s="6">
        <v>0</v>
      </c>
      <c r="AN32" s="6">
        <v>3013</v>
      </c>
      <c r="AO32" s="6">
        <v>116</v>
      </c>
      <c r="AP32" s="6">
        <v>0</v>
      </c>
      <c r="AQ32" s="6">
        <v>0</v>
      </c>
      <c r="AR32" s="6">
        <v>116</v>
      </c>
      <c r="AS32" s="6">
        <v>120063</v>
      </c>
      <c r="AT32" s="5" t="s">
        <v>65</v>
      </c>
    </row>
    <row r="33" spans="1:46" x14ac:dyDescent="0.25">
      <c r="A33" s="5" t="s">
        <v>66</v>
      </c>
      <c r="B33" s="6">
        <v>22036</v>
      </c>
      <c r="C33" s="6">
        <v>6238</v>
      </c>
      <c r="D33" s="6">
        <v>6056</v>
      </c>
      <c r="E33" s="6">
        <v>1311</v>
      </c>
      <c r="F33" s="6">
        <v>903</v>
      </c>
      <c r="G33" s="6">
        <v>1275</v>
      </c>
      <c r="H33" s="6">
        <v>1125</v>
      </c>
      <c r="I33" s="6">
        <v>16525</v>
      </c>
      <c r="J33" s="6">
        <v>562</v>
      </c>
      <c r="K33" s="6">
        <v>785</v>
      </c>
      <c r="L33" s="6">
        <v>0</v>
      </c>
      <c r="M33" s="6">
        <v>1506</v>
      </c>
      <c r="N33" s="6">
        <v>993</v>
      </c>
      <c r="O33" s="6">
        <v>0</v>
      </c>
      <c r="P33" s="6">
        <v>1335</v>
      </c>
      <c r="Q33" s="6">
        <v>0</v>
      </c>
      <c r="R33" s="6">
        <v>0</v>
      </c>
      <c r="S33" s="6">
        <v>2716</v>
      </c>
      <c r="T33" s="6">
        <v>63366</v>
      </c>
      <c r="U33" s="6">
        <v>498</v>
      </c>
      <c r="V33" s="6">
        <v>1192</v>
      </c>
      <c r="W33" s="6">
        <v>0</v>
      </c>
      <c r="X33" s="6">
        <v>0</v>
      </c>
      <c r="Y33" s="6">
        <v>0</v>
      </c>
      <c r="Z33" s="6">
        <v>971</v>
      </c>
      <c r="AA33" s="6">
        <v>6883</v>
      </c>
      <c r="AB33" s="6">
        <v>0</v>
      </c>
      <c r="AC33" s="6">
        <v>0</v>
      </c>
      <c r="AD33" s="6">
        <v>0</v>
      </c>
      <c r="AE33" s="6">
        <v>0</v>
      </c>
      <c r="AF33" s="6">
        <v>131</v>
      </c>
      <c r="AG33" s="6">
        <v>0</v>
      </c>
      <c r="AH33" s="6">
        <v>9675</v>
      </c>
      <c r="AI33" s="6">
        <v>73041</v>
      </c>
      <c r="AJ33" s="6">
        <v>0</v>
      </c>
      <c r="AK33" s="6">
        <v>0</v>
      </c>
      <c r="AL33" s="6">
        <v>0</v>
      </c>
      <c r="AM33" s="6">
        <v>437</v>
      </c>
      <c r="AN33" s="6">
        <v>437</v>
      </c>
      <c r="AO33" s="6">
        <v>0</v>
      </c>
      <c r="AP33" s="6">
        <v>588</v>
      </c>
      <c r="AQ33" s="6">
        <v>0</v>
      </c>
      <c r="AR33" s="6">
        <v>588</v>
      </c>
      <c r="AS33" s="6">
        <v>74066</v>
      </c>
      <c r="AT33" s="5" t="s">
        <v>66</v>
      </c>
    </row>
    <row r="34" spans="1:46" x14ac:dyDescent="0.25">
      <c r="A34" s="5" t="s">
        <v>67</v>
      </c>
      <c r="B34" s="6">
        <v>31218</v>
      </c>
      <c r="C34" s="6">
        <v>28693</v>
      </c>
      <c r="D34" s="6">
        <v>11103</v>
      </c>
      <c r="E34" s="6">
        <v>5243</v>
      </c>
      <c r="F34" s="6">
        <v>4517</v>
      </c>
      <c r="G34" s="6">
        <v>7013</v>
      </c>
      <c r="H34" s="6">
        <v>17998</v>
      </c>
      <c r="I34" s="6">
        <v>13771</v>
      </c>
      <c r="J34" s="6">
        <v>2812</v>
      </c>
      <c r="K34" s="6">
        <v>2355</v>
      </c>
      <c r="L34" s="6">
        <v>0</v>
      </c>
      <c r="M34" s="6">
        <v>1506</v>
      </c>
      <c r="N34" s="6">
        <v>5960</v>
      </c>
      <c r="O34" s="6">
        <v>679</v>
      </c>
      <c r="P34" s="6">
        <v>5339</v>
      </c>
      <c r="Q34" s="6">
        <v>0</v>
      </c>
      <c r="R34" s="6">
        <v>6142</v>
      </c>
      <c r="S34" s="6">
        <v>6791</v>
      </c>
      <c r="T34" s="6">
        <v>151140</v>
      </c>
      <c r="U34" s="6">
        <v>498</v>
      </c>
      <c r="V34" s="6">
        <v>2385</v>
      </c>
      <c r="W34" s="6">
        <v>0</v>
      </c>
      <c r="X34" s="6">
        <v>0</v>
      </c>
      <c r="Y34" s="6">
        <v>0</v>
      </c>
      <c r="Z34" s="6">
        <v>1942</v>
      </c>
      <c r="AA34" s="6">
        <v>10324</v>
      </c>
      <c r="AB34" s="6">
        <v>2790</v>
      </c>
      <c r="AC34" s="6">
        <v>0</v>
      </c>
      <c r="AD34" s="6">
        <v>1160</v>
      </c>
      <c r="AE34" s="6">
        <v>0</v>
      </c>
      <c r="AF34" s="6">
        <v>338</v>
      </c>
      <c r="AG34" s="6">
        <v>0</v>
      </c>
      <c r="AH34" s="6">
        <v>19437</v>
      </c>
      <c r="AI34" s="6">
        <v>170577</v>
      </c>
      <c r="AJ34" s="6">
        <v>245</v>
      </c>
      <c r="AK34" s="6">
        <v>245</v>
      </c>
      <c r="AL34" s="6">
        <v>3300</v>
      </c>
      <c r="AM34" s="6">
        <v>0</v>
      </c>
      <c r="AN34" s="6">
        <v>3300</v>
      </c>
      <c r="AO34" s="6">
        <v>155</v>
      </c>
      <c r="AP34" s="6">
        <v>1176</v>
      </c>
      <c r="AQ34" s="6">
        <v>0</v>
      </c>
      <c r="AR34" s="6">
        <v>1331</v>
      </c>
      <c r="AS34" s="6">
        <v>175453</v>
      </c>
      <c r="AT34" s="5" t="s">
        <v>67</v>
      </c>
    </row>
    <row r="35" spans="1:46" x14ac:dyDescent="0.25">
      <c r="A35" s="5" t="s">
        <v>68</v>
      </c>
      <c r="B35" s="6">
        <v>28464</v>
      </c>
      <c r="C35" s="6">
        <v>26198</v>
      </c>
      <c r="D35" s="6">
        <v>18169</v>
      </c>
      <c r="E35" s="6">
        <v>4587</v>
      </c>
      <c r="F35" s="6">
        <v>2710</v>
      </c>
      <c r="G35" s="6">
        <v>4463</v>
      </c>
      <c r="H35" s="6">
        <v>3375</v>
      </c>
      <c r="I35" s="6">
        <v>16525</v>
      </c>
      <c r="J35" s="6">
        <v>3375</v>
      </c>
      <c r="K35" s="6">
        <v>1570</v>
      </c>
      <c r="L35" s="6">
        <v>1079</v>
      </c>
      <c r="M35" s="6">
        <v>1506</v>
      </c>
      <c r="N35" s="6">
        <v>0</v>
      </c>
      <c r="O35" s="6">
        <v>679</v>
      </c>
      <c r="P35" s="6">
        <v>1335</v>
      </c>
      <c r="Q35" s="6">
        <v>0</v>
      </c>
      <c r="R35" s="6">
        <v>1024</v>
      </c>
      <c r="S35" s="6">
        <v>1358</v>
      </c>
      <c r="T35" s="6">
        <v>116417</v>
      </c>
      <c r="U35" s="6">
        <v>1494</v>
      </c>
      <c r="V35" s="6">
        <v>2385</v>
      </c>
      <c r="W35" s="6">
        <v>0</v>
      </c>
      <c r="X35" s="6">
        <v>0</v>
      </c>
      <c r="Y35" s="6">
        <v>0</v>
      </c>
      <c r="Z35" s="6">
        <v>3884</v>
      </c>
      <c r="AA35" s="6">
        <v>13766</v>
      </c>
      <c r="AB35" s="6">
        <v>2790</v>
      </c>
      <c r="AC35" s="6">
        <v>0</v>
      </c>
      <c r="AD35" s="6">
        <v>0</v>
      </c>
      <c r="AE35" s="6">
        <v>0</v>
      </c>
      <c r="AF35" s="6">
        <v>563</v>
      </c>
      <c r="AG35" s="6">
        <v>0</v>
      </c>
      <c r="AH35" s="6">
        <v>24882</v>
      </c>
      <c r="AI35" s="6">
        <v>141299</v>
      </c>
      <c r="AJ35" s="6">
        <v>35</v>
      </c>
      <c r="AK35" s="6">
        <v>35</v>
      </c>
      <c r="AL35" s="6">
        <v>0</v>
      </c>
      <c r="AM35" s="6">
        <v>1401</v>
      </c>
      <c r="AN35" s="6">
        <v>1401</v>
      </c>
      <c r="AO35" s="6">
        <v>348</v>
      </c>
      <c r="AP35" s="6">
        <v>0</v>
      </c>
      <c r="AQ35" s="6">
        <v>0</v>
      </c>
      <c r="AR35" s="6">
        <v>348</v>
      </c>
      <c r="AS35" s="6">
        <v>143083</v>
      </c>
      <c r="AT35" s="5" t="s">
        <v>68</v>
      </c>
    </row>
    <row r="36" spans="1:46" x14ac:dyDescent="0.25">
      <c r="A36" s="5" t="s">
        <v>69</v>
      </c>
      <c r="B36" s="6">
        <v>3673</v>
      </c>
      <c r="C36" s="6">
        <v>1248</v>
      </c>
      <c r="D36" s="6">
        <v>3028</v>
      </c>
      <c r="E36" s="6">
        <v>5898</v>
      </c>
      <c r="F36" s="6">
        <v>2710</v>
      </c>
      <c r="G36" s="6">
        <v>638</v>
      </c>
      <c r="H36" s="6">
        <v>1125</v>
      </c>
      <c r="I36" s="6">
        <v>2754</v>
      </c>
      <c r="J36" s="6">
        <v>562</v>
      </c>
      <c r="K36" s="6">
        <v>0</v>
      </c>
      <c r="L36" s="6">
        <v>0</v>
      </c>
      <c r="M36" s="6">
        <v>0</v>
      </c>
      <c r="N36" s="6">
        <v>993</v>
      </c>
      <c r="O36" s="6">
        <v>679</v>
      </c>
      <c r="P36" s="6">
        <v>0</v>
      </c>
      <c r="Q36" s="6">
        <v>0</v>
      </c>
      <c r="R36" s="6">
        <v>1024</v>
      </c>
      <c r="S36" s="6">
        <v>0</v>
      </c>
      <c r="T36" s="6">
        <v>24332</v>
      </c>
      <c r="U36" s="6">
        <v>498</v>
      </c>
      <c r="V36" s="6">
        <v>1192</v>
      </c>
      <c r="W36" s="6">
        <v>0</v>
      </c>
      <c r="X36" s="6">
        <v>0</v>
      </c>
      <c r="Y36" s="6">
        <v>0</v>
      </c>
      <c r="Z36" s="6">
        <v>1942</v>
      </c>
      <c r="AA36" s="6">
        <v>3441</v>
      </c>
      <c r="AB36" s="6">
        <v>0</v>
      </c>
      <c r="AC36" s="6">
        <v>0</v>
      </c>
      <c r="AD36" s="6">
        <v>0</v>
      </c>
      <c r="AE36" s="6">
        <v>0</v>
      </c>
      <c r="AF36" s="6">
        <v>56</v>
      </c>
      <c r="AG36" s="6">
        <v>0</v>
      </c>
      <c r="AH36" s="6">
        <v>7129</v>
      </c>
      <c r="AI36" s="6">
        <v>31461</v>
      </c>
      <c r="AJ36" s="6">
        <v>70</v>
      </c>
      <c r="AK36" s="6">
        <v>70</v>
      </c>
      <c r="AL36" s="6">
        <v>825</v>
      </c>
      <c r="AM36" s="6">
        <v>0</v>
      </c>
      <c r="AN36" s="6">
        <v>825</v>
      </c>
      <c r="AO36" s="6">
        <v>39</v>
      </c>
      <c r="AP36" s="6">
        <v>0</v>
      </c>
      <c r="AQ36" s="6">
        <v>0</v>
      </c>
      <c r="AR36" s="6">
        <v>39</v>
      </c>
      <c r="AS36" s="6">
        <v>32395</v>
      </c>
      <c r="AT36" s="5" t="s">
        <v>69</v>
      </c>
    </row>
    <row r="37" spans="1:46" x14ac:dyDescent="0.25">
      <c r="A37" s="5" t="s">
        <v>70</v>
      </c>
      <c r="B37" s="6">
        <v>3673</v>
      </c>
      <c r="C37" s="6">
        <v>1248</v>
      </c>
      <c r="D37" s="6">
        <v>1009</v>
      </c>
      <c r="E37" s="6">
        <v>1311</v>
      </c>
      <c r="F37" s="6">
        <v>903</v>
      </c>
      <c r="G37" s="6">
        <v>5738</v>
      </c>
      <c r="H37" s="6">
        <v>1125</v>
      </c>
      <c r="I37" s="6">
        <v>2754</v>
      </c>
      <c r="J37" s="6">
        <v>562</v>
      </c>
      <c r="K37" s="6">
        <v>0</v>
      </c>
      <c r="L37" s="6">
        <v>0</v>
      </c>
      <c r="M37" s="6">
        <v>0</v>
      </c>
      <c r="N37" s="6">
        <v>993</v>
      </c>
      <c r="O37" s="6">
        <v>679</v>
      </c>
      <c r="P37" s="6">
        <v>0</v>
      </c>
      <c r="Q37" s="6">
        <v>0</v>
      </c>
      <c r="R37" s="6">
        <v>0</v>
      </c>
      <c r="S37" s="6">
        <v>0</v>
      </c>
      <c r="T37" s="6">
        <v>19995</v>
      </c>
      <c r="U37" s="6">
        <v>498</v>
      </c>
      <c r="V37" s="6">
        <v>1192</v>
      </c>
      <c r="W37" s="6">
        <v>0</v>
      </c>
      <c r="X37" s="6">
        <v>0</v>
      </c>
      <c r="Y37" s="6">
        <v>0</v>
      </c>
      <c r="Z37" s="6">
        <v>971</v>
      </c>
      <c r="AA37" s="6">
        <v>3441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6102</v>
      </c>
      <c r="AI37" s="6">
        <v>26097</v>
      </c>
      <c r="AJ37" s="6">
        <v>70</v>
      </c>
      <c r="AK37" s="6">
        <v>70</v>
      </c>
      <c r="AL37" s="6">
        <v>0</v>
      </c>
      <c r="AM37" s="6">
        <v>262</v>
      </c>
      <c r="AN37" s="6">
        <v>262</v>
      </c>
      <c r="AO37" s="6">
        <v>0</v>
      </c>
      <c r="AP37" s="6">
        <v>0</v>
      </c>
      <c r="AQ37" s="6">
        <v>0</v>
      </c>
      <c r="AR37" s="6">
        <v>0</v>
      </c>
      <c r="AS37" s="6">
        <v>26429</v>
      </c>
      <c r="AT37" s="5" t="s">
        <v>70</v>
      </c>
    </row>
    <row r="38" spans="1:46" x14ac:dyDescent="0.25">
      <c r="A38" s="5" t="s">
        <v>71</v>
      </c>
      <c r="B38" s="6">
        <v>16527</v>
      </c>
      <c r="C38" s="6">
        <v>17465</v>
      </c>
      <c r="D38" s="6">
        <v>9084</v>
      </c>
      <c r="E38" s="6">
        <v>1311</v>
      </c>
      <c r="F38" s="6">
        <v>903</v>
      </c>
      <c r="G38" s="6">
        <v>7650</v>
      </c>
      <c r="H38" s="6">
        <v>2250</v>
      </c>
      <c r="I38" s="6">
        <v>20656</v>
      </c>
      <c r="J38" s="6">
        <v>6187</v>
      </c>
      <c r="K38" s="6">
        <v>0</v>
      </c>
      <c r="L38" s="6">
        <v>0</v>
      </c>
      <c r="M38" s="6">
        <v>0</v>
      </c>
      <c r="N38" s="6">
        <v>1987</v>
      </c>
      <c r="O38" s="6">
        <v>679</v>
      </c>
      <c r="P38" s="6">
        <v>0</v>
      </c>
      <c r="Q38" s="6">
        <v>0</v>
      </c>
      <c r="R38" s="6">
        <v>6142</v>
      </c>
      <c r="S38" s="6">
        <v>1358</v>
      </c>
      <c r="T38" s="6">
        <v>92199</v>
      </c>
      <c r="U38" s="6">
        <v>498</v>
      </c>
      <c r="V38" s="6">
        <v>1192</v>
      </c>
      <c r="W38" s="6">
        <v>0</v>
      </c>
      <c r="X38" s="6">
        <v>0</v>
      </c>
      <c r="Y38" s="6">
        <v>0</v>
      </c>
      <c r="Z38" s="6">
        <v>971</v>
      </c>
      <c r="AA38" s="6">
        <v>3441</v>
      </c>
      <c r="AB38" s="6">
        <v>0</v>
      </c>
      <c r="AC38" s="6">
        <v>0</v>
      </c>
      <c r="AD38" s="6">
        <v>0</v>
      </c>
      <c r="AE38" s="6">
        <v>0</v>
      </c>
      <c r="AF38" s="6">
        <v>131</v>
      </c>
      <c r="AG38" s="6">
        <v>0</v>
      </c>
      <c r="AH38" s="6">
        <v>6233</v>
      </c>
      <c r="AI38" s="6">
        <v>98432</v>
      </c>
      <c r="AJ38" s="6">
        <v>350</v>
      </c>
      <c r="AK38" s="6">
        <v>350</v>
      </c>
      <c r="AL38" s="6">
        <v>0</v>
      </c>
      <c r="AM38" s="6">
        <v>822</v>
      </c>
      <c r="AN38" s="6">
        <v>822</v>
      </c>
      <c r="AO38" s="6">
        <v>39</v>
      </c>
      <c r="AP38" s="6">
        <v>0</v>
      </c>
      <c r="AQ38" s="6">
        <v>0</v>
      </c>
      <c r="AR38" s="6">
        <v>39</v>
      </c>
      <c r="AS38" s="6">
        <v>99643</v>
      </c>
      <c r="AT38" s="5" t="s">
        <v>71</v>
      </c>
    </row>
    <row r="39" spans="1:46" x14ac:dyDescent="0.25">
      <c r="A39" s="5" t="s">
        <v>72</v>
      </c>
      <c r="B39" s="6">
        <v>20200</v>
      </c>
      <c r="C39" s="6">
        <v>21208</v>
      </c>
      <c r="D39" s="6">
        <v>13122</v>
      </c>
      <c r="E39" s="6">
        <v>7209</v>
      </c>
      <c r="F39" s="6">
        <v>903</v>
      </c>
      <c r="G39" s="6">
        <v>3188</v>
      </c>
      <c r="H39" s="6">
        <v>3375</v>
      </c>
      <c r="I39" s="6">
        <v>16525</v>
      </c>
      <c r="J39" s="6">
        <v>2812</v>
      </c>
      <c r="K39" s="6">
        <v>1570</v>
      </c>
      <c r="L39" s="6">
        <v>1079</v>
      </c>
      <c r="M39" s="6">
        <v>3011</v>
      </c>
      <c r="N39" s="6">
        <v>1987</v>
      </c>
      <c r="O39" s="6">
        <v>679</v>
      </c>
      <c r="P39" s="6">
        <v>1335</v>
      </c>
      <c r="Q39" s="6">
        <v>0</v>
      </c>
      <c r="R39" s="6">
        <v>1024</v>
      </c>
      <c r="S39" s="6">
        <v>2716</v>
      </c>
      <c r="T39" s="6">
        <v>101943</v>
      </c>
      <c r="U39" s="6">
        <v>996</v>
      </c>
      <c r="V39" s="6">
        <v>1192</v>
      </c>
      <c r="W39" s="6">
        <v>916</v>
      </c>
      <c r="X39" s="6">
        <v>0</v>
      </c>
      <c r="Y39" s="6">
        <v>0</v>
      </c>
      <c r="Z39" s="6">
        <v>2913</v>
      </c>
      <c r="AA39" s="6">
        <v>6883</v>
      </c>
      <c r="AB39" s="6">
        <v>2790</v>
      </c>
      <c r="AC39" s="6">
        <v>0</v>
      </c>
      <c r="AD39" s="6">
        <v>0</v>
      </c>
      <c r="AE39" s="6">
        <v>0</v>
      </c>
      <c r="AF39" s="6">
        <v>357</v>
      </c>
      <c r="AG39" s="6">
        <v>0</v>
      </c>
      <c r="AH39" s="6">
        <v>16047</v>
      </c>
      <c r="AI39" s="6">
        <v>117990</v>
      </c>
      <c r="AJ39" s="6">
        <v>385</v>
      </c>
      <c r="AK39" s="6">
        <v>385</v>
      </c>
      <c r="AL39" s="6">
        <v>0</v>
      </c>
      <c r="AM39" s="6">
        <v>1469</v>
      </c>
      <c r="AN39" s="6">
        <v>1469</v>
      </c>
      <c r="AO39" s="6">
        <v>232</v>
      </c>
      <c r="AP39" s="6">
        <v>0</v>
      </c>
      <c r="AQ39" s="6">
        <v>0</v>
      </c>
      <c r="AR39" s="6">
        <v>232</v>
      </c>
      <c r="AS39" s="6">
        <v>120076</v>
      </c>
      <c r="AT39" s="5" t="s">
        <v>72</v>
      </c>
    </row>
    <row r="40" spans="1:46" x14ac:dyDescent="0.25">
      <c r="A40" s="5" t="s">
        <v>73</v>
      </c>
      <c r="B40" s="6">
        <v>21118</v>
      </c>
      <c r="C40" s="6">
        <v>18713</v>
      </c>
      <c r="D40" s="6">
        <v>8075</v>
      </c>
      <c r="E40" s="6">
        <v>1966</v>
      </c>
      <c r="F40" s="6">
        <v>903</v>
      </c>
      <c r="G40" s="6">
        <v>638</v>
      </c>
      <c r="H40" s="6">
        <v>1125</v>
      </c>
      <c r="I40" s="6">
        <v>16525</v>
      </c>
      <c r="J40" s="6">
        <v>562</v>
      </c>
      <c r="K40" s="6">
        <v>0</v>
      </c>
      <c r="L40" s="6">
        <v>0</v>
      </c>
      <c r="M40" s="6">
        <v>1506</v>
      </c>
      <c r="N40" s="6">
        <v>993</v>
      </c>
      <c r="O40" s="6">
        <v>0</v>
      </c>
      <c r="P40" s="6">
        <v>1335</v>
      </c>
      <c r="Q40" s="6">
        <v>0</v>
      </c>
      <c r="R40" s="6">
        <v>0</v>
      </c>
      <c r="S40" s="6">
        <v>2716</v>
      </c>
      <c r="T40" s="6">
        <v>76175</v>
      </c>
      <c r="U40" s="6">
        <v>498</v>
      </c>
      <c r="V40" s="6">
        <v>1192</v>
      </c>
      <c r="W40" s="6">
        <v>0</v>
      </c>
      <c r="X40" s="6">
        <v>0</v>
      </c>
      <c r="Y40" s="6">
        <v>0</v>
      </c>
      <c r="Z40" s="6">
        <v>971</v>
      </c>
      <c r="AA40" s="6">
        <v>6883</v>
      </c>
      <c r="AB40" s="6">
        <v>0</v>
      </c>
      <c r="AC40" s="6">
        <v>0</v>
      </c>
      <c r="AD40" s="6">
        <v>0</v>
      </c>
      <c r="AE40" s="6">
        <v>0</v>
      </c>
      <c r="AF40" s="6">
        <v>263</v>
      </c>
      <c r="AG40" s="6">
        <v>0</v>
      </c>
      <c r="AH40" s="6">
        <v>9807</v>
      </c>
      <c r="AI40" s="6">
        <v>85982</v>
      </c>
      <c r="AJ40" s="6">
        <v>0</v>
      </c>
      <c r="AK40" s="6">
        <v>0</v>
      </c>
      <c r="AL40" s="6">
        <v>0</v>
      </c>
      <c r="AM40" s="6">
        <v>542</v>
      </c>
      <c r="AN40" s="6">
        <v>542</v>
      </c>
      <c r="AO40" s="6">
        <v>0</v>
      </c>
      <c r="AP40" s="6">
        <v>0</v>
      </c>
      <c r="AQ40" s="6">
        <v>0</v>
      </c>
      <c r="AR40" s="6">
        <v>0</v>
      </c>
      <c r="AS40" s="6">
        <v>86524</v>
      </c>
      <c r="AT40" s="5" t="s">
        <v>73</v>
      </c>
    </row>
    <row r="41" spans="1:46" x14ac:dyDescent="0.25">
      <c r="A41" s="5" t="s">
        <v>74</v>
      </c>
      <c r="B41" s="6">
        <v>22955</v>
      </c>
      <c r="C41" s="6">
        <v>33683</v>
      </c>
      <c r="D41" s="6">
        <v>7066</v>
      </c>
      <c r="E41" s="6">
        <v>9175</v>
      </c>
      <c r="F41" s="6">
        <v>1807</v>
      </c>
      <c r="G41" s="6">
        <v>7013</v>
      </c>
      <c r="H41" s="6">
        <v>2250</v>
      </c>
      <c r="I41" s="6">
        <v>15148</v>
      </c>
      <c r="J41" s="6">
        <v>5062</v>
      </c>
      <c r="K41" s="6">
        <v>1570</v>
      </c>
      <c r="L41" s="6">
        <v>1079</v>
      </c>
      <c r="M41" s="6">
        <v>3011</v>
      </c>
      <c r="N41" s="6">
        <v>993</v>
      </c>
      <c r="O41" s="6">
        <v>679</v>
      </c>
      <c r="P41" s="6">
        <v>4004</v>
      </c>
      <c r="Q41" s="6">
        <v>421</v>
      </c>
      <c r="R41" s="6">
        <v>3071</v>
      </c>
      <c r="S41" s="6">
        <v>1358</v>
      </c>
      <c r="T41" s="6">
        <v>120345</v>
      </c>
      <c r="U41" s="6">
        <v>1494</v>
      </c>
      <c r="V41" s="6">
        <v>1192</v>
      </c>
      <c r="W41" s="6">
        <v>0</v>
      </c>
      <c r="X41" s="6">
        <v>0</v>
      </c>
      <c r="Y41" s="6">
        <v>0</v>
      </c>
      <c r="Z41" s="6">
        <v>7768</v>
      </c>
      <c r="AA41" s="6">
        <v>10324</v>
      </c>
      <c r="AB41" s="6">
        <v>2790</v>
      </c>
      <c r="AC41" s="6">
        <v>0</v>
      </c>
      <c r="AD41" s="6">
        <v>0</v>
      </c>
      <c r="AE41" s="6">
        <v>0</v>
      </c>
      <c r="AF41" s="6">
        <v>319</v>
      </c>
      <c r="AG41" s="6">
        <v>0</v>
      </c>
      <c r="AH41" s="6">
        <v>23887</v>
      </c>
      <c r="AI41" s="6">
        <v>144232</v>
      </c>
      <c r="AJ41" s="6">
        <v>175</v>
      </c>
      <c r="AK41" s="6">
        <v>175</v>
      </c>
      <c r="AL41" s="6">
        <v>0</v>
      </c>
      <c r="AM41" s="6">
        <v>1172</v>
      </c>
      <c r="AN41" s="6">
        <v>1172</v>
      </c>
      <c r="AO41" s="6">
        <v>116</v>
      </c>
      <c r="AP41" s="6">
        <v>1176</v>
      </c>
      <c r="AQ41" s="6">
        <v>0</v>
      </c>
      <c r="AR41" s="6">
        <v>1292</v>
      </c>
      <c r="AS41" s="6">
        <v>146871</v>
      </c>
      <c r="AT41" s="5" t="s">
        <v>74</v>
      </c>
    </row>
    <row r="42" spans="1:46" x14ac:dyDescent="0.25">
      <c r="A42" s="5" t="s">
        <v>75</v>
      </c>
      <c r="B42" s="6">
        <v>30302</v>
      </c>
      <c r="C42" s="6">
        <v>27445</v>
      </c>
      <c r="D42" s="6">
        <v>9084</v>
      </c>
      <c r="E42" s="6">
        <v>3932</v>
      </c>
      <c r="F42" s="6">
        <v>903</v>
      </c>
      <c r="G42" s="6">
        <v>5738</v>
      </c>
      <c r="H42" s="6">
        <v>3375</v>
      </c>
      <c r="I42" s="6">
        <v>9639</v>
      </c>
      <c r="J42" s="6">
        <v>1125</v>
      </c>
      <c r="K42" s="6">
        <v>785</v>
      </c>
      <c r="L42" s="6">
        <v>0</v>
      </c>
      <c r="M42" s="6">
        <v>0</v>
      </c>
      <c r="N42" s="6">
        <v>993</v>
      </c>
      <c r="O42" s="6">
        <v>1357</v>
      </c>
      <c r="P42" s="6">
        <v>1335</v>
      </c>
      <c r="Q42" s="6">
        <v>0</v>
      </c>
      <c r="R42" s="6">
        <v>0</v>
      </c>
      <c r="S42" s="6">
        <v>1358</v>
      </c>
      <c r="T42" s="6">
        <v>97371</v>
      </c>
      <c r="U42" s="6">
        <v>996</v>
      </c>
      <c r="V42" s="6">
        <v>2385</v>
      </c>
      <c r="W42" s="6">
        <v>0</v>
      </c>
      <c r="X42" s="6">
        <v>0</v>
      </c>
      <c r="Y42" s="6">
        <v>0</v>
      </c>
      <c r="Z42" s="6">
        <v>2913</v>
      </c>
      <c r="AA42" s="6">
        <v>6883</v>
      </c>
      <c r="AB42" s="6">
        <v>0</v>
      </c>
      <c r="AC42" s="6">
        <v>0</v>
      </c>
      <c r="AD42" s="6">
        <v>0</v>
      </c>
      <c r="AE42" s="6">
        <v>0</v>
      </c>
      <c r="AF42" s="6">
        <v>113</v>
      </c>
      <c r="AG42" s="6">
        <v>0</v>
      </c>
      <c r="AH42" s="6">
        <v>13290</v>
      </c>
      <c r="AI42" s="6">
        <v>110661</v>
      </c>
      <c r="AJ42" s="6">
        <v>315</v>
      </c>
      <c r="AK42" s="6">
        <v>315</v>
      </c>
      <c r="AL42" s="6">
        <v>0</v>
      </c>
      <c r="AM42" s="6">
        <v>1295</v>
      </c>
      <c r="AN42" s="6">
        <v>1295</v>
      </c>
      <c r="AO42" s="6">
        <v>116</v>
      </c>
      <c r="AP42" s="6">
        <v>588</v>
      </c>
      <c r="AQ42" s="6">
        <v>0</v>
      </c>
      <c r="AR42" s="6">
        <v>704</v>
      </c>
      <c r="AS42" s="6">
        <v>112975</v>
      </c>
      <c r="AT42" s="5" t="s">
        <v>75</v>
      </c>
    </row>
    <row r="43" spans="1:46" x14ac:dyDescent="0.25">
      <c r="A43" s="5"/>
      <c r="B43" s="6">
        <v>882373</v>
      </c>
      <c r="C43" s="6">
        <v>547657</v>
      </c>
      <c r="D43" s="6">
        <v>579384</v>
      </c>
      <c r="E43" s="6">
        <v>161869</v>
      </c>
      <c r="F43" s="6">
        <v>206868</v>
      </c>
      <c r="G43" s="6">
        <v>204640</v>
      </c>
      <c r="H43" s="6">
        <v>178859</v>
      </c>
      <c r="I43" s="6">
        <v>475090</v>
      </c>
      <c r="J43" s="6">
        <v>137244</v>
      </c>
      <c r="K43" s="6">
        <v>36115</v>
      </c>
      <c r="L43" s="6">
        <v>14031</v>
      </c>
      <c r="M43" s="6">
        <v>64745</v>
      </c>
      <c r="N43" s="6">
        <v>65555</v>
      </c>
      <c r="O43" s="6">
        <v>40724</v>
      </c>
      <c r="P43" s="6">
        <v>69407</v>
      </c>
      <c r="Q43" s="6">
        <v>6728</v>
      </c>
      <c r="R43" s="6">
        <v>67560</v>
      </c>
      <c r="S43" s="6">
        <v>124950</v>
      </c>
      <c r="T43" s="6">
        <v>3863799</v>
      </c>
      <c r="U43" s="6">
        <v>34861</v>
      </c>
      <c r="V43" s="6">
        <v>116847</v>
      </c>
      <c r="W43" s="6">
        <v>7328</v>
      </c>
      <c r="X43" s="6">
        <v>1351</v>
      </c>
      <c r="Y43" s="6">
        <v>992</v>
      </c>
      <c r="Z43" s="6">
        <v>112637</v>
      </c>
      <c r="AA43" s="6">
        <v>416411</v>
      </c>
      <c r="AB43" s="6">
        <v>94862</v>
      </c>
      <c r="AC43" s="6">
        <v>1092</v>
      </c>
      <c r="AD43" s="6">
        <v>18567</v>
      </c>
      <c r="AE43" s="6">
        <v>3838</v>
      </c>
      <c r="AF43" s="6">
        <v>8506</v>
      </c>
      <c r="AG43" s="6">
        <v>0</v>
      </c>
      <c r="AH43" s="6">
        <v>817292</v>
      </c>
      <c r="AI43" s="6">
        <v>4681091</v>
      </c>
      <c r="AJ43" s="6">
        <v>9997</v>
      </c>
      <c r="AK43" s="6">
        <v>9997</v>
      </c>
      <c r="AL43" s="6">
        <v>38663</v>
      </c>
      <c r="AM43" s="6">
        <v>18053</v>
      </c>
      <c r="AN43" s="6">
        <v>56716</v>
      </c>
      <c r="AO43" s="6">
        <v>4332</v>
      </c>
      <c r="AP43" s="6">
        <v>18231</v>
      </c>
      <c r="AQ43" s="6">
        <v>0</v>
      </c>
      <c r="AR43" s="6">
        <v>22563</v>
      </c>
      <c r="AS43" s="6">
        <v>4770367</v>
      </c>
      <c r="AT43" s="5"/>
    </row>
  </sheetData>
  <mergeCells count="2">
    <mergeCell ref="A1:AL3"/>
    <mergeCell ref="AM1:AT3"/>
  </mergeCells>
  <pageMargins left="0.51181102362204722" right="0.11811023622047245" top="0.74803149606299213" bottom="0.74803149606299213" header="0.31496062992125984" footer="0.31496062992125984"/>
  <pageSetup paperSize="5"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abSelected="1" topLeftCell="H5" workbookViewId="0">
      <selection activeCell="AT43" sqref="AT43"/>
    </sheetView>
  </sheetViews>
  <sheetFormatPr defaultRowHeight="15" x14ac:dyDescent="0.25"/>
  <cols>
    <col min="1" max="1" width="13.7109375" style="3" bestFit="1" customWidth="1"/>
    <col min="2" max="4" width="7.85546875" style="1" bestFit="1" customWidth="1"/>
    <col min="5" max="10" width="6.85546875" style="1" bestFit="1" customWidth="1"/>
    <col min="11" max="13" width="5.85546875" style="1" bestFit="1" customWidth="1"/>
    <col min="14" max="16" width="6.85546875" style="1" bestFit="1" customWidth="1"/>
    <col min="17" max="17" width="5.85546875" style="1" bestFit="1" customWidth="1"/>
    <col min="18" max="19" width="6.85546875" style="1" bestFit="1" customWidth="1"/>
    <col min="20" max="20" width="7.85546875" style="1" bestFit="1" customWidth="1"/>
    <col min="21" max="22" width="6.85546875" style="1" bestFit="1" customWidth="1"/>
    <col min="23" max="23" width="5.85546875" style="1" bestFit="1" customWidth="1"/>
    <col min="24" max="25" width="4.85546875" style="1" bestFit="1" customWidth="1"/>
    <col min="26" max="28" width="6.85546875" style="1" bestFit="1" customWidth="1"/>
    <col min="29" max="29" width="4.85546875" style="1" bestFit="1" customWidth="1"/>
    <col min="30" max="30" width="5.85546875" style="1" bestFit="1" customWidth="1"/>
    <col min="31" max="31" width="4.85546875" style="1" bestFit="1" customWidth="1"/>
    <col min="32" max="32" width="6.85546875" style="1" bestFit="1" customWidth="1"/>
    <col min="33" max="33" width="4.85546875" style="1" bestFit="1" customWidth="1"/>
    <col min="34" max="34" width="7.85546875" style="1" bestFit="1" customWidth="1"/>
    <col min="35" max="35" width="8.85546875" style="1" bestFit="1" customWidth="1"/>
    <col min="36" max="38" width="6.85546875" style="1" bestFit="1" customWidth="1"/>
    <col min="39" max="40" width="7.85546875" style="1" bestFit="1" customWidth="1"/>
    <col min="41" max="41" width="6.85546875" style="1" bestFit="1" customWidth="1"/>
    <col min="42" max="43" width="5.85546875" style="1" bestFit="1" customWidth="1"/>
    <col min="44" max="44" width="6.85546875" style="1" bestFit="1" customWidth="1"/>
    <col min="45" max="45" width="8.85546875" style="1" bestFit="1" customWidth="1"/>
    <col min="46" max="46" width="13" style="3" bestFit="1" customWidth="1"/>
    <col min="47" max="16384" width="9.140625" style="3"/>
  </cols>
  <sheetData>
    <row r="1" spans="1:46" x14ac:dyDescent="0.25">
      <c r="A1" s="8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9" t="s">
        <v>0</v>
      </c>
      <c r="AN1" s="9"/>
      <c r="AO1" s="9"/>
      <c r="AP1" s="9"/>
      <c r="AQ1" s="9"/>
      <c r="AR1" s="9"/>
      <c r="AS1" s="9"/>
      <c r="AT1" s="9"/>
    </row>
    <row r="2" spans="1:4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  <c r="AS2" s="9"/>
      <c r="AT2" s="9"/>
    </row>
    <row r="3" spans="1:4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10"/>
      <c r="AN3" s="10"/>
      <c r="AO3" s="10"/>
      <c r="AP3" s="10"/>
      <c r="AQ3" s="10"/>
      <c r="AR3" s="10"/>
      <c r="AS3" s="10"/>
      <c r="AT3" s="10"/>
    </row>
    <row r="4" spans="1:46" ht="142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80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82</v>
      </c>
      <c r="AH4" s="2" t="s">
        <v>81</v>
      </c>
      <c r="AI4" s="4" t="s">
        <v>32</v>
      </c>
      <c r="AJ4" s="2" t="s">
        <v>33</v>
      </c>
      <c r="AK4" s="2" t="s">
        <v>34</v>
      </c>
      <c r="AL4" s="2" t="s">
        <v>83</v>
      </c>
      <c r="AM4" s="2" t="s">
        <v>35</v>
      </c>
      <c r="AN4" s="2" t="s">
        <v>36</v>
      </c>
      <c r="AO4" s="2" t="s">
        <v>77</v>
      </c>
      <c r="AP4" s="2" t="s">
        <v>78</v>
      </c>
      <c r="AQ4" s="2" t="s">
        <v>84</v>
      </c>
      <c r="AR4" s="2" t="s">
        <v>79</v>
      </c>
      <c r="AS4" s="4" t="s">
        <v>37</v>
      </c>
      <c r="AT4" s="2" t="s">
        <v>1</v>
      </c>
    </row>
    <row r="5" spans="1:46" x14ac:dyDescent="0.25">
      <c r="A5" s="5" t="s">
        <v>38</v>
      </c>
      <c r="B5" s="6">
        <f>TPS!B5+'NPS FINAL'!B5</f>
        <v>60921</v>
      </c>
      <c r="C5" s="6">
        <f>TPS!C5+'NPS FINAL'!C5</f>
        <v>21155</v>
      </c>
      <c r="D5" s="6">
        <f>TPS!D5+'NPS FINAL'!D5</f>
        <v>15548</v>
      </c>
      <c r="E5" s="6">
        <f>TPS!E5+'NPS FINAL'!E5</f>
        <v>10213</v>
      </c>
      <c r="F5" s="6">
        <f>TPS!F5+'NPS FINAL'!F5</f>
        <v>16688</v>
      </c>
      <c r="G5" s="6">
        <f>TPS!G5+'NPS FINAL'!G5</f>
        <v>38778</v>
      </c>
      <c r="H5" s="6">
        <f>TPS!H5+'NPS FINAL'!H5</f>
        <v>6763</v>
      </c>
      <c r="I5" s="6">
        <f>TPS!I5+'NPS FINAL'!I5</f>
        <v>5601</v>
      </c>
      <c r="J5" s="6">
        <f>TPS!J5+'NPS FINAL'!J5</f>
        <v>18233</v>
      </c>
      <c r="K5" s="6">
        <f>TPS!K5+'NPS FINAL'!K5</f>
        <v>0</v>
      </c>
      <c r="L5" s="6">
        <f>TPS!L5+'NPS FINAL'!L5</f>
        <v>0</v>
      </c>
      <c r="M5" s="6">
        <f>TPS!M5+'NPS FINAL'!M5</f>
        <v>2109</v>
      </c>
      <c r="N5" s="6">
        <f>TPS!N5+'NPS FINAL'!N5</f>
        <v>2427</v>
      </c>
      <c r="O5" s="6">
        <f>TPS!O5+'NPS FINAL'!O5</f>
        <v>2918</v>
      </c>
      <c r="P5" s="6">
        <f>TPS!P5+'NPS FINAL'!P5</f>
        <v>2073</v>
      </c>
      <c r="Q5" s="6">
        <f>TPS!Q5+'NPS FINAL'!Q5</f>
        <v>0</v>
      </c>
      <c r="R5" s="6">
        <f>TPS!R5+'NPS FINAL'!R5</f>
        <v>0</v>
      </c>
      <c r="S5" s="6">
        <f>TPS!S5+'NPS FINAL'!S5</f>
        <v>4962</v>
      </c>
      <c r="T5" s="6">
        <f>TPS!T5+'NPS FINAL'!T5</f>
        <v>208389</v>
      </c>
      <c r="U5" s="6">
        <f>TPS!U5+'NPS FINAL'!U5</f>
        <v>2598</v>
      </c>
      <c r="V5" s="6">
        <f>TPS!V5+'NPS FINAL'!V5</f>
        <v>3802</v>
      </c>
      <c r="W5" s="6">
        <f>TPS!W5+'NPS FINAL'!W5</f>
        <v>0</v>
      </c>
      <c r="X5" s="6">
        <f>TPS!X5+'NPS FINAL'!X5</f>
        <v>0</v>
      </c>
      <c r="Y5" s="6">
        <f>TPS!Y5+'NPS FINAL'!Y5</f>
        <v>0</v>
      </c>
      <c r="Z5" s="6">
        <f>TPS!Z5+'NPS FINAL'!Z5</f>
        <v>3719</v>
      </c>
      <c r="AA5" s="6">
        <f>TPS!AA5+'NPS FINAL'!AA5</f>
        <v>14629</v>
      </c>
      <c r="AB5" s="6">
        <f>TPS!AB5+'NPS FINAL'!AB5</f>
        <v>0</v>
      </c>
      <c r="AC5" s="6">
        <f>TPS!AC5+'NPS FINAL'!AC5</f>
        <v>0</v>
      </c>
      <c r="AD5" s="6">
        <f>TPS!AD5+'NPS FINAL'!AD5</f>
        <v>0</v>
      </c>
      <c r="AE5" s="6">
        <f>TPS!AE5+'NPS FINAL'!AE5</f>
        <v>0</v>
      </c>
      <c r="AF5" s="6">
        <f>TPS!AF5+'NPS FINAL'!AF5</f>
        <v>36278</v>
      </c>
      <c r="AG5" s="6">
        <f>TPS!AG5+'NPS FINAL'!AG5</f>
        <v>0</v>
      </c>
      <c r="AH5" s="6">
        <f>TPS!AH5+'NPS FINAL'!AH5</f>
        <v>61026</v>
      </c>
      <c r="AI5" s="6">
        <f>TPS!AI5+'NPS FINAL'!AI5</f>
        <v>269415</v>
      </c>
      <c r="AJ5" s="6">
        <f>TPS!AJ5+'NPS FINAL'!AJ5</f>
        <v>4357</v>
      </c>
      <c r="AK5" s="6">
        <f>TPS!AK5+'NPS FINAL'!AK5</f>
        <v>4357</v>
      </c>
      <c r="AL5" s="6">
        <f>TPS!AL5+'NPS FINAL'!AL5</f>
        <v>0</v>
      </c>
      <c r="AM5" s="6">
        <f>TPS!AM5+'NPS FINAL'!AM5</f>
        <v>34390</v>
      </c>
      <c r="AN5" s="6">
        <f>TPS!AN5+'NPS FINAL'!AN5</f>
        <v>34390</v>
      </c>
      <c r="AO5" s="6">
        <f>TPS!AO5+'NPS FINAL'!AO5</f>
        <v>2263</v>
      </c>
      <c r="AP5" s="6">
        <f>TPS!AP5+'NPS FINAL'!AP5</f>
        <v>0</v>
      </c>
      <c r="AQ5" s="6">
        <f>TPS!AQ5+'NPS FINAL'!AQ5</f>
        <v>0</v>
      </c>
      <c r="AR5" s="6">
        <f>TPS!AR5+'NPS FINAL'!AR5</f>
        <v>2263</v>
      </c>
      <c r="AS5" s="6">
        <f>TPS!AS5+'NPS FINAL'!AS5</f>
        <v>310425</v>
      </c>
      <c r="AT5" s="7" t="s">
        <v>38</v>
      </c>
    </row>
    <row r="6" spans="1:46" x14ac:dyDescent="0.25">
      <c r="A6" s="5" t="s">
        <v>39</v>
      </c>
      <c r="B6" s="6">
        <f>TPS!B6+'NPS FINAL'!B6</f>
        <v>9371</v>
      </c>
      <c r="C6" s="6">
        <f>TPS!C6+'NPS FINAL'!C6</f>
        <v>3027</v>
      </c>
      <c r="D6" s="6">
        <f>TPS!D6+'NPS FINAL'!D6</f>
        <v>18464</v>
      </c>
      <c r="E6" s="6">
        <f>TPS!E6+'NPS FINAL'!E6</f>
        <v>2761</v>
      </c>
      <c r="F6" s="6">
        <f>TPS!F6+'NPS FINAL'!F6</f>
        <v>3101</v>
      </c>
      <c r="G6" s="6">
        <f>TPS!G6+'NPS FINAL'!G6</f>
        <v>3037</v>
      </c>
      <c r="H6" s="6">
        <f>TPS!H6+'NPS FINAL'!H6</f>
        <v>9261</v>
      </c>
      <c r="I6" s="6">
        <f>TPS!I6+'NPS FINAL'!I6</f>
        <v>6824</v>
      </c>
      <c r="J6" s="6">
        <f>TPS!J6+'NPS FINAL'!J6</f>
        <v>9654</v>
      </c>
      <c r="K6" s="6">
        <f>TPS!K6+'NPS FINAL'!K6</f>
        <v>0</v>
      </c>
      <c r="L6" s="6">
        <f>TPS!L6+'NPS FINAL'!L6</f>
        <v>0</v>
      </c>
      <c r="M6" s="6">
        <f>TPS!M6+'NPS FINAL'!M6</f>
        <v>0</v>
      </c>
      <c r="N6" s="6">
        <f>TPS!N6+'NPS FINAL'!N6</f>
        <v>0</v>
      </c>
      <c r="O6" s="6">
        <f>TPS!O6+'NPS FINAL'!O6</f>
        <v>2918</v>
      </c>
      <c r="P6" s="6">
        <f>TPS!P6+'NPS FINAL'!P6</f>
        <v>0</v>
      </c>
      <c r="Q6" s="6">
        <f>TPS!Q6+'NPS FINAL'!Q6</f>
        <v>0</v>
      </c>
      <c r="R6" s="6">
        <f>TPS!R6+'NPS FINAL'!R6</f>
        <v>0</v>
      </c>
      <c r="S6" s="6">
        <f>TPS!S6+'NPS FINAL'!S6</f>
        <v>0</v>
      </c>
      <c r="T6" s="6">
        <f>TPS!T6+'NPS FINAL'!T6</f>
        <v>68418</v>
      </c>
      <c r="U6" s="6">
        <f>TPS!U6+'NPS FINAL'!U6</f>
        <v>0</v>
      </c>
      <c r="V6" s="6">
        <f>TPS!V6+'NPS FINAL'!V6</f>
        <v>0</v>
      </c>
      <c r="W6" s="6">
        <f>TPS!W6+'NPS FINAL'!W6</f>
        <v>0</v>
      </c>
      <c r="X6" s="6">
        <f>TPS!X6+'NPS FINAL'!X6</f>
        <v>0</v>
      </c>
      <c r="Y6" s="6">
        <f>TPS!Y6+'NPS FINAL'!Y6</f>
        <v>0</v>
      </c>
      <c r="Z6" s="6">
        <f>TPS!Z6+'NPS FINAL'!Z6</f>
        <v>1859</v>
      </c>
      <c r="AA6" s="6">
        <f>TPS!AA6+'NPS FINAL'!AA6</f>
        <v>7315</v>
      </c>
      <c r="AB6" s="6">
        <f>TPS!AB6+'NPS FINAL'!AB6</f>
        <v>0</v>
      </c>
      <c r="AC6" s="6">
        <f>TPS!AC6+'NPS FINAL'!AC6</f>
        <v>0</v>
      </c>
      <c r="AD6" s="6">
        <f>TPS!AD6+'NPS FINAL'!AD6</f>
        <v>0</v>
      </c>
      <c r="AE6" s="6">
        <f>TPS!AE6+'NPS FINAL'!AE6</f>
        <v>0</v>
      </c>
      <c r="AF6" s="6">
        <f>TPS!AF6+'NPS FINAL'!AF6</f>
        <v>5228</v>
      </c>
      <c r="AG6" s="6">
        <f>TPS!AG6+'NPS FINAL'!AG6</f>
        <v>0</v>
      </c>
      <c r="AH6" s="6">
        <f>TPS!AH6+'NPS FINAL'!AH6</f>
        <v>14402</v>
      </c>
      <c r="AI6" s="6">
        <f>TPS!AI6+'NPS FINAL'!AI6</f>
        <v>82820</v>
      </c>
      <c r="AJ6" s="6">
        <f>TPS!AJ6+'NPS FINAL'!AJ6</f>
        <v>35</v>
      </c>
      <c r="AK6" s="6">
        <f>TPS!AK6+'NPS FINAL'!AK6</f>
        <v>35</v>
      </c>
      <c r="AL6" s="6">
        <f>TPS!AL6+'NPS FINAL'!AL6</f>
        <v>26105</v>
      </c>
      <c r="AM6" s="6">
        <f>TPS!AM6+'NPS FINAL'!AM6</f>
        <v>0</v>
      </c>
      <c r="AN6" s="6">
        <f>TPS!AN6+'NPS FINAL'!AN6</f>
        <v>26105</v>
      </c>
      <c r="AO6" s="6">
        <f>TPS!AO6+'NPS FINAL'!AO6</f>
        <v>0</v>
      </c>
      <c r="AP6" s="6">
        <f>TPS!AP6+'NPS FINAL'!AP6</f>
        <v>0</v>
      </c>
      <c r="AQ6" s="6">
        <f>TPS!AQ6+'NPS FINAL'!AQ6</f>
        <v>0</v>
      </c>
      <c r="AR6" s="6">
        <f>TPS!AR6+'NPS FINAL'!AR6</f>
        <v>0</v>
      </c>
      <c r="AS6" s="6">
        <f>TPS!AS6+'NPS FINAL'!AS6</f>
        <v>108960</v>
      </c>
      <c r="AT6" s="5" t="s">
        <v>39</v>
      </c>
    </row>
    <row r="7" spans="1:46" x14ac:dyDescent="0.25">
      <c r="A7" s="5" t="s">
        <v>40</v>
      </c>
      <c r="B7" s="6">
        <f>TPS!B7+'NPS FINAL'!B7</f>
        <v>43999</v>
      </c>
      <c r="C7" s="6">
        <f>TPS!C7+'NPS FINAL'!C7</f>
        <v>12591</v>
      </c>
      <c r="D7" s="6">
        <f>TPS!D7+'NPS FINAL'!D7</f>
        <v>73847</v>
      </c>
      <c r="E7" s="6">
        <f>TPS!E7+'NPS FINAL'!E7</f>
        <v>12798</v>
      </c>
      <c r="F7" s="6">
        <f>TPS!F7+'NPS FINAL'!F7</f>
        <v>3101</v>
      </c>
      <c r="G7" s="6">
        <f>TPS!G7+'NPS FINAL'!G7</f>
        <v>16286</v>
      </c>
      <c r="H7" s="6">
        <f>TPS!H7+'NPS FINAL'!H7</f>
        <v>4994</v>
      </c>
      <c r="I7" s="6">
        <f>TPS!I7+'NPS FINAL'!I7</f>
        <v>7612</v>
      </c>
      <c r="J7" s="6">
        <f>TPS!J7+'NPS FINAL'!J7</f>
        <v>12871</v>
      </c>
      <c r="K7" s="6">
        <f>TPS!K7+'NPS FINAL'!K7</f>
        <v>1579</v>
      </c>
      <c r="L7" s="6">
        <f>TPS!L7+'NPS FINAL'!L7</f>
        <v>1905</v>
      </c>
      <c r="M7" s="6">
        <f>TPS!M7+'NPS FINAL'!M7</f>
        <v>0</v>
      </c>
      <c r="N7" s="6">
        <f>TPS!N7+'NPS FINAL'!N7</f>
        <v>8234</v>
      </c>
      <c r="O7" s="6">
        <f>TPS!O7+'NPS FINAL'!O7</f>
        <v>0</v>
      </c>
      <c r="P7" s="6">
        <f>TPS!P7+'NPS FINAL'!P7</f>
        <v>0</v>
      </c>
      <c r="Q7" s="6">
        <f>TPS!Q7+'NPS FINAL'!Q7</f>
        <v>0</v>
      </c>
      <c r="R7" s="6">
        <f>TPS!R7+'NPS FINAL'!R7</f>
        <v>2258</v>
      </c>
      <c r="S7" s="6">
        <f>TPS!S7+'NPS FINAL'!S7</f>
        <v>4962</v>
      </c>
      <c r="T7" s="6">
        <f>TPS!T7+'NPS FINAL'!T7</f>
        <v>207037</v>
      </c>
      <c r="U7" s="6">
        <f>TPS!U7+'NPS FINAL'!U7</f>
        <v>1500</v>
      </c>
      <c r="V7" s="6">
        <f>TPS!V7+'NPS FINAL'!V7</f>
        <v>2688</v>
      </c>
      <c r="W7" s="6">
        <f>TPS!W7+'NPS FINAL'!W7</f>
        <v>0</v>
      </c>
      <c r="X7" s="6">
        <f>TPS!X7+'NPS FINAL'!X7</f>
        <v>0</v>
      </c>
      <c r="Y7" s="6">
        <f>TPS!Y7+'NPS FINAL'!Y7</f>
        <v>0</v>
      </c>
      <c r="Z7" s="6">
        <f>TPS!Z7+'NPS FINAL'!Z7</f>
        <v>1397</v>
      </c>
      <c r="AA7" s="6">
        <f>TPS!AA7+'NPS FINAL'!AA7</f>
        <v>12703</v>
      </c>
      <c r="AB7" s="6">
        <f>TPS!AB7+'NPS FINAL'!AB7</f>
        <v>0</v>
      </c>
      <c r="AC7" s="6">
        <f>TPS!AC7+'NPS FINAL'!AC7</f>
        <v>0</v>
      </c>
      <c r="AD7" s="6">
        <f>TPS!AD7+'NPS FINAL'!AD7</f>
        <v>0</v>
      </c>
      <c r="AE7" s="6">
        <f>TPS!AE7+'NPS FINAL'!AE7</f>
        <v>0</v>
      </c>
      <c r="AF7" s="6">
        <f>TPS!AF7+'NPS FINAL'!AF7</f>
        <v>6813</v>
      </c>
      <c r="AG7" s="6">
        <f>TPS!AG7+'NPS FINAL'!AG7</f>
        <v>0</v>
      </c>
      <c r="AH7" s="6">
        <f>TPS!AH7+'NPS FINAL'!AH7</f>
        <v>25101</v>
      </c>
      <c r="AI7" s="6">
        <f>TPS!AI7+'NPS FINAL'!AI7</f>
        <v>232138</v>
      </c>
      <c r="AJ7" s="6">
        <f>TPS!AJ7+'NPS FINAL'!AJ7</f>
        <v>10753</v>
      </c>
      <c r="AK7" s="6">
        <f>TPS!AK7+'NPS FINAL'!AK7</f>
        <v>10753</v>
      </c>
      <c r="AL7" s="6">
        <f>TPS!AL7+'NPS FINAL'!AL7</f>
        <v>69227</v>
      </c>
      <c r="AM7" s="6">
        <f>TPS!AM7+'NPS FINAL'!AM7</f>
        <v>0</v>
      </c>
      <c r="AN7" s="6">
        <f>TPS!AN7+'NPS FINAL'!AN7</f>
        <v>69227</v>
      </c>
      <c r="AO7" s="6">
        <f>TPS!AO7+'NPS FINAL'!AO7</f>
        <v>8420</v>
      </c>
      <c r="AP7" s="6">
        <f>TPS!AP7+'NPS FINAL'!AP7</f>
        <v>0</v>
      </c>
      <c r="AQ7" s="6">
        <f>TPS!AQ7+'NPS FINAL'!AQ7</f>
        <v>0</v>
      </c>
      <c r="AR7" s="6">
        <f>TPS!AR7+'NPS FINAL'!AR7</f>
        <v>8420</v>
      </c>
      <c r="AS7" s="6">
        <f>TPS!AS7+'NPS FINAL'!AS7</f>
        <v>320538</v>
      </c>
      <c r="AT7" s="5" t="s">
        <v>40</v>
      </c>
    </row>
    <row r="8" spans="1:46" x14ac:dyDescent="0.25">
      <c r="A8" s="5" t="s">
        <v>41</v>
      </c>
      <c r="B8" s="6">
        <f>TPS!B8+'NPS FINAL'!B8</f>
        <v>28110</v>
      </c>
      <c r="C8" s="6">
        <f>TPS!C8+'NPS FINAL'!C8</f>
        <v>8060</v>
      </c>
      <c r="D8" s="6">
        <f>TPS!D8+'NPS FINAL'!D8</f>
        <v>6804</v>
      </c>
      <c r="E8" s="6">
        <f>TPS!E8+'NPS FINAL'!E8</f>
        <v>9381</v>
      </c>
      <c r="F8" s="6">
        <f>TPS!F8+'NPS FINAL'!F8</f>
        <v>69488</v>
      </c>
      <c r="G8" s="6">
        <f>TPS!G8+'NPS FINAL'!G8</f>
        <v>6075</v>
      </c>
      <c r="H8" s="6">
        <f>TPS!H8+'NPS FINAL'!H8</f>
        <v>2497</v>
      </c>
      <c r="I8" s="6">
        <f>TPS!I8+'NPS FINAL'!I8</f>
        <v>16448</v>
      </c>
      <c r="J8" s="6">
        <f>TPS!J8+'NPS FINAL'!J8</f>
        <v>10726</v>
      </c>
      <c r="K8" s="6">
        <f>TPS!K8+'NPS FINAL'!K8</f>
        <v>0</v>
      </c>
      <c r="L8" s="6">
        <f>TPS!L8+'NPS FINAL'!L8</f>
        <v>0</v>
      </c>
      <c r="M8" s="6">
        <f>TPS!M8+'NPS FINAL'!M8</f>
        <v>0</v>
      </c>
      <c r="N8" s="6">
        <f>TPS!N8+'NPS FINAL'!N8</f>
        <v>2427</v>
      </c>
      <c r="O8" s="6">
        <f>TPS!O8+'NPS FINAL'!O8</f>
        <v>0</v>
      </c>
      <c r="P8" s="6">
        <f>TPS!P8+'NPS FINAL'!P8</f>
        <v>2073</v>
      </c>
      <c r="Q8" s="6">
        <f>TPS!Q8+'NPS FINAL'!Q8</f>
        <v>0</v>
      </c>
      <c r="R8" s="6">
        <f>TPS!R8+'NPS FINAL'!R8</f>
        <v>1664</v>
      </c>
      <c r="S8" s="6">
        <f>TPS!S8+'NPS FINAL'!S8</f>
        <v>7837</v>
      </c>
      <c r="T8" s="6">
        <f>TPS!T8+'NPS FINAL'!T8</f>
        <v>171590</v>
      </c>
      <c r="U8" s="6">
        <f>TPS!U8+'NPS FINAL'!U8</f>
        <v>2598</v>
      </c>
      <c r="V8" s="6">
        <f>TPS!V8+'NPS FINAL'!V8</f>
        <v>3802</v>
      </c>
      <c r="W8" s="6">
        <f>TPS!W8+'NPS FINAL'!W8</f>
        <v>0</v>
      </c>
      <c r="X8" s="6">
        <f>TPS!X8+'NPS FINAL'!X8</f>
        <v>0</v>
      </c>
      <c r="Y8" s="6">
        <f>TPS!Y8+'NPS FINAL'!Y8</f>
        <v>0</v>
      </c>
      <c r="Z8" s="6">
        <f>TPS!Z8+'NPS FINAL'!Z8</f>
        <v>1859</v>
      </c>
      <c r="AA8" s="6">
        <f>TPS!AA8+'NPS FINAL'!AA8</f>
        <v>7315</v>
      </c>
      <c r="AB8" s="6">
        <f>TPS!AB8+'NPS FINAL'!AB8</f>
        <v>0</v>
      </c>
      <c r="AC8" s="6">
        <f>TPS!AC8+'NPS FINAL'!AC8</f>
        <v>0</v>
      </c>
      <c r="AD8" s="6">
        <f>TPS!AD8+'NPS FINAL'!AD8</f>
        <v>0</v>
      </c>
      <c r="AE8" s="6">
        <f>TPS!AE8+'NPS FINAL'!AE8</f>
        <v>0</v>
      </c>
      <c r="AF8" s="6">
        <f>TPS!AF8+'NPS FINAL'!AF8</f>
        <v>12910</v>
      </c>
      <c r="AG8" s="6">
        <f>TPS!AG8+'NPS FINAL'!AG8</f>
        <v>0</v>
      </c>
      <c r="AH8" s="6">
        <f>TPS!AH8+'NPS FINAL'!AH8</f>
        <v>28484</v>
      </c>
      <c r="AI8" s="6">
        <f>TPS!AI8+'NPS FINAL'!AI8</f>
        <v>200074</v>
      </c>
      <c r="AJ8" s="6">
        <f>TPS!AJ8+'NPS FINAL'!AJ8</f>
        <v>7538</v>
      </c>
      <c r="AK8" s="6">
        <f>TPS!AK8+'NPS FINAL'!AK8</f>
        <v>7538</v>
      </c>
      <c r="AL8" s="6">
        <f>TPS!AL8+'NPS FINAL'!AL8</f>
        <v>22593</v>
      </c>
      <c r="AM8" s="6">
        <f>TPS!AM8+'NPS FINAL'!AM8</f>
        <v>0</v>
      </c>
      <c r="AN8" s="6">
        <f>TPS!AN8+'NPS FINAL'!AN8</f>
        <v>22593</v>
      </c>
      <c r="AO8" s="6">
        <f>TPS!AO8+'NPS FINAL'!AO8</f>
        <v>3895</v>
      </c>
      <c r="AP8" s="6">
        <f>TPS!AP8+'NPS FINAL'!AP8</f>
        <v>0</v>
      </c>
      <c r="AQ8" s="6">
        <f>TPS!AQ8+'NPS FINAL'!AQ8</f>
        <v>0</v>
      </c>
      <c r="AR8" s="6">
        <f>TPS!AR8+'NPS FINAL'!AR8</f>
        <v>3895</v>
      </c>
      <c r="AS8" s="6">
        <f>TPS!AS8+'NPS FINAL'!AS8</f>
        <v>234100</v>
      </c>
      <c r="AT8" s="5" t="s">
        <v>41</v>
      </c>
    </row>
    <row r="9" spans="1:46" x14ac:dyDescent="0.25">
      <c r="A9" s="5" t="s">
        <v>42</v>
      </c>
      <c r="B9" s="6">
        <f>TPS!B9+'NPS FINAL'!B9</f>
        <v>72113</v>
      </c>
      <c r="C9" s="6">
        <f>TPS!C9+'NPS FINAL'!C9</f>
        <v>21413</v>
      </c>
      <c r="D9" s="6">
        <f>TPS!D9+'NPS FINAL'!D9</f>
        <v>31582</v>
      </c>
      <c r="E9" s="6">
        <f>TPS!E9+'NPS FINAL'!E9</f>
        <v>4905</v>
      </c>
      <c r="F9" s="6">
        <f>TPS!F9+'NPS FINAL'!F9</f>
        <v>88505</v>
      </c>
      <c r="G9" s="6">
        <f>TPS!G9+'NPS FINAL'!G9</f>
        <v>22999</v>
      </c>
      <c r="H9" s="6">
        <f>TPS!H9+'NPS FINAL'!H9</f>
        <v>4994</v>
      </c>
      <c r="I9" s="6">
        <f>TPS!I9+'NPS FINAL'!I9</f>
        <v>18967</v>
      </c>
      <c r="J9" s="6">
        <f>TPS!J9+'NPS FINAL'!J9</f>
        <v>20378</v>
      </c>
      <c r="K9" s="6">
        <f>TPS!K9+'NPS FINAL'!K9</f>
        <v>1579</v>
      </c>
      <c r="L9" s="6">
        <f>TPS!L9+'NPS FINAL'!L9</f>
        <v>0</v>
      </c>
      <c r="M9" s="6">
        <f>TPS!M9+'NPS FINAL'!M9</f>
        <v>2109</v>
      </c>
      <c r="N9" s="6">
        <f>TPS!N9+'NPS FINAL'!N9</f>
        <v>2427</v>
      </c>
      <c r="O9" s="6">
        <f>TPS!O9+'NPS FINAL'!O9</f>
        <v>1636</v>
      </c>
      <c r="P9" s="6">
        <f>TPS!P9+'NPS FINAL'!P9</f>
        <v>2073</v>
      </c>
      <c r="Q9" s="6">
        <f>TPS!Q9+'NPS FINAL'!Q9</f>
        <v>1259</v>
      </c>
      <c r="R9" s="6">
        <f>TPS!R9+'NPS FINAL'!R9</f>
        <v>6133</v>
      </c>
      <c r="S9" s="6">
        <f>TPS!S9+'NPS FINAL'!S9</f>
        <v>13587</v>
      </c>
      <c r="T9" s="6">
        <f>TPS!T9+'NPS FINAL'!T9</f>
        <v>316659</v>
      </c>
      <c r="U9" s="6">
        <f>TPS!U9+'NPS FINAL'!U9</f>
        <v>3000</v>
      </c>
      <c r="V9" s="6">
        <f>TPS!V9+'NPS FINAL'!V9</f>
        <v>8795</v>
      </c>
      <c r="W9" s="6">
        <f>TPS!W9+'NPS FINAL'!W9</f>
        <v>0</v>
      </c>
      <c r="X9" s="6">
        <f>TPS!X9+'NPS FINAL'!X9</f>
        <v>0</v>
      </c>
      <c r="Y9" s="6">
        <f>TPS!Y9+'NPS FINAL'!Y9</f>
        <v>0</v>
      </c>
      <c r="Z9" s="6">
        <f>TPS!Z9+'NPS FINAL'!Z9</f>
        <v>2830</v>
      </c>
      <c r="AA9" s="6">
        <f>TPS!AA9+'NPS FINAL'!AA9</f>
        <v>34195</v>
      </c>
      <c r="AB9" s="6">
        <f>TPS!AB9+'NPS FINAL'!AB9</f>
        <v>13738</v>
      </c>
      <c r="AC9" s="6">
        <f>TPS!AC9+'NPS FINAL'!AC9</f>
        <v>0</v>
      </c>
      <c r="AD9" s="6">
        <f>TPS!AD9+'NPS FINAL'!AD9</f>
        <v>1558</v>
      </c>
      <c r="AE9" s="6">
        <f>TPS!AE9+'NPS FINAL'!AE9</f>
        <v>0</v>
      </c>
      <c r="AF9" s="6">
        <f>TPS!AF9+'NPS FINAL'!AF9</f>
        <v>26064</v>
      </c>
      <c r="AG9" s="6">
        <f>TPS!AG9+'NPS FINAL'!AG9</f>
        <v>0</v>
      </c>
      <c r="AH9" s="6">
        <f>TPS!AH9+'NPS FINAL'!AH9</f>
        <v>90180</v>
      </c>
      <c r="AI9" s="6">
        <f>TPS!AI9+'NPS FINAL'!AI9</f>
        <v>406839</v>
      </c>
      <c r="AJ9" s="6">
        <f>TPS!AJ9+'NPS FINAL'!AJ9</f>
        <v>10718</v>
      </c>
      <c r="AK9" s="6">
        <f>TPS!AK9+'NPS FINAL'!AK9</f>
        <v>10718</v>
      </c>
      <c r="AL9" s="6">
        <f>TPS!AL9+'NPS FINAL'!AL9</f>
        <v>47548</v>
      </c>
      <c r="AM9" s="6">
        <f>TPS!AM9+'NPS FINAL'!AM9</f>
        <v>0</v>
      </c>
      <c r="AN9" s="6">
        <f>TPS!AN9+'NPS FINAL'!AN9</f>
        <v>47548</v>
      </c>
      <c r="AO9" s="6">
        <f>TPS!AO9+'NPS FINAL'!AO9</f>
        <v>3934</v>
      </c>
      <c r="AP9" s="6">
        <f>TPS!AP9+'NPS FINAL'!AP9</f>
        <v>5265</v>
      </c>
      <c r="AQ9" s="6">
        <f>TPS!AQ9+'NPS FINAL'!AQ9</f>
        <v>1667</v>
      </c>
      <c r="AR9" s="6">
        <f>TPS!AR9+'NPS FINAL'!AR9</f>
        <v>10866</v>
      </c>
      <c r="AS9" s="6">
        <f>TPS!AS9+'NPS FINAL'!AS9</f>
        <v>475971</v>
      </c>
      <c r="AT9" s="5" t="s">
        <v>42</v>
      </c>
    </row>
    <row r="10" spans="1:46" x14ac:dyDescent="0.25">
      <c r="A10" s="5" t="s">
        <v>43</v>
      </c>
      <c r="B10" s="6">
        <f>TPS!B10+'NPS FINAL'!B10</f>
        <v>76617</v>
      </c>
      <c r="C10" s="6">
        <f>TPS!C10+'NPS FINAL'!C10</f>
        <v>11832</v>
      </c>
      <c r="D10" s="6">
        <f>TPS!D10+'NPS FINAL'!D10</f>
        <v>30315</v>
      </c>
      <c r="E10" s="6">
        <f>TPS!E10+'NPS FINAL'!E10</f>
        <v>18928</v>
      </c>
      <c r="F10" s="6">
        <f>TPS!F10+'NPS FINAL'!F10</f>
        <v>119728</v>
      </c>
      <c r="G10" s="6">
        <f>TPS!G10+'NPS FINAL'!G10</f>
        <v>32131</v>
      </c>
      <c r="H10" s="6">
        <f>TPS!H10+'NPS FINAL'!H10</f>
        <v>18599</v>
      </c>
      <c r="I10" s="6">
        <f>TPS!I10+'NPS FINAL'!I10</f>
        <v>32289</v>
      </c>
      <c r="J10" s="6">
        <f>TPS!J10+'NPS FINAL'!J10</f>
        <v>20530</v>
      </c>
      <c r="K10" s="6">
        <f>TPS!K10+'NPS FINAL'!K10</f>
        <v>1579</v>
      </c>
      <c r="L10" s="6">
        <f>TPS!L10+'NPS FINAL'!L10</f>
        <v>1717</v>
      </c>
      <c r="M10" s="6">
        <f>TPS!M10+'NPS FINAL'!M10</f>
        <v>1887</v>
      </c>
      <c r="N10" s="6">
        <f>TPS!N10+'NPS FINAL'!N10</f>
        <v>3421</v>
      </c>
      <c r="O10" s="6">
        <f>TPS!O10+'NPS FINAL'!O10</f>
        <v>5233</v>
      </c>
      <c r="P10" s="6">
        <f>TPS!P10+'NPS FINAL'!P10</f>
        <v>4096</v>
      </c>
      <c r="Q10" s="6">
        <f>TPS!Q10+'NPS FINAL'!Q10</f>
        <v>1259</v>
      </c>
      <c r="R10" s="6">
        <f>TPS!R10+'NPS FINAL'!R10</f>
        <v>1664</v>
      </c>
      <c r="S10" s="6">
        <f>TPS!S10+'NPS FINAL'!S10</f>
        <v>12071</v>
      </c>
      <c r="T10" s="6">
        <f>TPS!T10+'NPS FINAL'!T10</f>
        <v>393896</v>
      </c>
      <c r="U10" s="6">
        <f>TPS!U10+'NPS FINAL'!U10</f>
        <v>4098</v>
      </c>
      <c r="V10" s="6">
        <f>TPS!V10+'NPS FINAL'!V10</f>
        <v>22891</v>
      </c>
      <c r="W10" s="6">
        <f>TPS!W10+'NPS FINAL'!W10</f>
        <v>0</v>
      </c>
      <c r="X10" s="6">
        <f>TPS!X10+'NPS FINAL'!X10</f>
        <v>0</v>
      </c>
      <c r="Y10" s="6">
        <f>TPS!Y10+'NPS FINAL'!Y10</f>
        <v>0</v>
      </c>
      <c r="Z10" s="6">
        <f>TPS!Z10+'NPS FINAL'!Z10</f>
        <v>7912</v>
      </c>
      <c r="AA10" s="6">
        <f>TPS!AA10+'NPS FINAL'!AA10</f>
        <v>43476</v>
      </c>
      <c r="AB10" s="6">
        <f>TPS!AB10+'NPS FINAL'!AB10</f>
        <v>6869</v>
      </c>
      <c r="AC10" s="6">
        <f>TPS!AC10+'NPS FINAL'!AC10</f>
        <v>0</v>
      </c>
      <c r="AD10" s="6">
        <f>TPS!AD10+'NPS FINAL'!AD10</f>
        <v>0</v>
      </c>
      <c r="AE10" s="6">
        <f>TPS!AE10+'NPS FINAL'!AE10</f>
        <v>0</v>
      </c>
      <c r="AF10" s="6">
        <f>TPS!AF10+'NPS FINAL'!AF10</f>
        <v>31747</v>
      </c>
      <c r="AG10" s="6">
        <f>TPS!AG10+'NPS FINAL'!AG10</f>
        <v>0</v>
      </c>
      <c r="AH10" s="6">
        <f>TPS!AH10+'NPS FINAL'!AH10</f>
        <v>116993</v>
      </c>
      <c r="AI10" s="6">
        <f>TPS!AI10+'NPS FINAL'!AI10</f>
        <v>510889</v>
      </c>
      <c r="AJ10" s="6">
        <f>TPS!AJ10+'NPS FINAL'!AJ10</f>
        <v>7538</v>
      </c>
      <c r="AK10" s="6">
        <f>TPS!AK10+'NPS FINAL'!AK10</f>
        <v>7538</v>
      </c>
      <c r="AL10" s="6">
        <f>TPS!AL10+'NPS FINAL'!AL10</f>
        <v>39339</v>
      </c>
      <c r="AM10" s="6">
        <f>TPS!AM10+'NPS FINAL'!AM10</f>
        <v>0</v>
      </c>
      <c r="AN10" s="6">
        <f>TPS!AN10+'NPS FINAL'!AN10</f>
        <v>39339</v>
      </c>
      <c r="AO10" s="6">
        <f>TPS!AO10+'NPS FINAL'!AO10</f>
        <v>6993</v>
      </c>
      <c r="AP10" s="6">
        <f>TPS!AP10+'NPS FINAL'!AP10</f>
        <v>12976</v>
      </c>
      <c r="AQ10" s="6">
        <f>TPS!AQ10+'NPS FINAL'!AQ10</f>
        <v>1667</v>
      </c>
      <c r="AR10" s="6">
        <f>TPS!AR10+'NPS FINAL'!AR10</f>
        <v>21636</v>
      </c>
      <c r="AS10" s="6">
        <f>TPS!AS10+'NPS FINAL'!AS10</f>
        <v>579402</v>
      </c>
      <c r="AT10" s="5" t="s">
        <v>43</v>
      </c>
    </row>
    <row r="11" spans="1:46" x14ac:dyDescent="0.25">
      <c r="A11" s="5" t="s">
        <v>44</v>
      </c>
      <c r="B11" s="6">
        <f>TPS!B11+'NPS FINAL'!B11</f>
        <v>43989</v>
      </c>
      <c r="C11" s="6">
        <f>TPS!C11+'NPS FINAL'!C11</f>
        <v>14098</v>
      </c>
      <c r="D11" s="6">
        <f>TPS!D11+'NPS FINAL'!D11</f>
        <v>73028</v>
      </c>
      <c r="E11" s="6">
        <f>TPS!E11+'NPS FINAL'!E11</f>
        <v>7667</v>
      </c>
      <c r="F11" s="6">
        <f>TPS!F11+'NPS FINAL'!F11</f>
        <v>10485</v>
      </c>
      <c r="G11" s="6">
        <f>TPS!G11+'NPS FINAL'!G11</f>
        <v>20645</v>
      </c>
      <c r="H11" s="6">
        <f>TPS!H11+'NPS FINAL'!H11</f>
        <v>8614</v>
      </c>
      <c r="I11" s="6">
        <f>TPS!I11+'NPS FINAL'!I11</f>
        <v>9932</v>
      </c>
      <c r="J11" s="6">
        <f>TPS!J11+'NPS FINAL'!J11</f>
        <v>3780</v>
      </c>
      <c r="K11" s="6">
        <f>TPS!K11+'NPS FINAL'!K11</f>
        <v>1579</v>
      </c>
      <c r="L11" s="6">
        <f>TPS!L11+'NPS FINAL'!L11</f>
        <v>1717</v>
      </c>
      <c r="M11" s="6">
        <f>TPS!M11+'NPS FINAL'!M11</f>
        <v>1887</v>
      </c>
      <c r="N11" s="6">
        <f>TPS!N11+'NPS FINAL'!N11</f>
        <v>3421</v>
      </c>
      <c r="O11" s="6">
        <f>TPS!O11+'NPS FINAL'!O11</f>
        <v>3596</v>
      </c>
      <c r="P11" s="6">
        <f>TPS!P11+'NPS FINAL'!P11</f>
        <v>4096</v>
      </c>
      <c r="Q11" s="6">
        <f>TPS!Q11+'NPS FINAL'!Q11</f>
        <v>1259</v>
      </c>
      <c r="R11" s="6">
        <f>TPS!R11+'NPS FINAL'!R11</f>
        <v>1664</v>
      </c>
      <c r="S11" s="6">
        <f>TPS!S11+'NPS FINAL'!S11</f>
        <v>5019</v>
      </c>
      <c r="T11" s="6">
        <f>TPS!T11+'NPS FINAL'!T11</f>
        <v>216476</v>
      </c>
      <c r="U11" s="6">
        <f>TPS!U11+'NPS FINAL'!U11</f>
        <v>2598</v>
      </c>
      <c r="V11" s="6">
        <f>TPS!V11+'NPS FINAL'!V11</f>
        <v>2688</v>
      </c>
      <c r="W11" s="6">
        <f>TPS!W11+'NPS FINAL'!W11</f>
        <v>0</v>
      </c>
      <c r="X11" s="6">
        <f>TPS!X11+'NPS FINAL'!X11</f>
        <v>0</v>
      </c>
      <c r="Y11" s="6">
        <f>TPS!Y11+'NPS FINAL'!Y11</f>
        <v>0</v>
      </c>
      <c r="Z11" s="6">
        <f>TPS!Z11+'NPS FINAL'!Z11</f>
        <v>4655</v>
      </c>
      <c r="AA11" s="6">
        <f>TPS!AA11+'NPS FINAL'!AA11</f>
        <v>10776</v>
      </c>
      <c r="AB11" s="6">
        <f>TPS!AB11+'NPS FINAL'!AB11</f>
        <v>23903</v>
      </c>
      <c r="AC11" s="6">
        <f>TPS!AC11+'NPS FINAL'!AC11</f>
        <v>0</v>
      </c>
      <c r="AD11" s="6">
        <f>TPS!AD11+'NPS FINAL'!AD11</f>
        <v>0</v>
      </c>
      <c r="AE11" s="6">
        <f>TPS!AE11+'NPS FINAL'!AE11</f>
        <v>0</v>
      </c>
      <c r="AF11" s="6">
        <f>TPS!AF11+'NPS FINAL'!AF11</f>
        <v>11607</v>
      </c>
      <c r="AG11" s="6">
        <f>TPS!AG11+'NPS FINAL'!AG11</f>
        <v>0</v>
      </c>
      <c r="AH11" s="6">
        <f>TPS!AH11+'NPS FINAL'!AH11</f>
        <v>56227</v>
      </c>
      <c r="AI11" s="6">
        <f>TPS!AI11+'NPS FINAL'!AI11</f>
        <v>272703</v>
      </c>
      <c r="AJ11" s="6">
        <f>TPS!AJ11+'NPS FINAL'!AJ11</f>
        <v>14002</v>
      </c>
      <c r="AK11" s="6">
        <f>TPS!AK11+'NPS FINAL'!AK11</f>
        <v>14002</v>
      </c>
      <c r="AL11" s="6">
        <f>TPS!AL11+'NPS FINAL'!AL11</f>
        <v>99461</v>
      </c>
      <c r="AM11" s="6">
        <f>TPS!AM11+'NPS FINAL'!AM11</f>
        <v>0</v>
      </c>
      <c r="AN11" s="6">
        <f>TPS!AN11+'NPS FINAL'!AN11</f>
        <v>99461</v>
      </c>
      <c r="AO11" s="6">
        <f>TPS!AO11+'NPS FINAL'!AO11</f>
        <v>6993</v>
      </c>
      <c r="AP11" s="6">
        <f>TPS!AP11+'NPS FINAL'!AP11</f>
        <v>0</v>
      </c>
      <c r="AQ11" s="6">
        <f>TPS!AQ11+'NPS FINAL'!AQ11</f>
        <v>0</v>
      </c>
      <c r="AR11" s="6">
        <f>TPS!AR11+'NPS FINAL'!AR11</f>
        <v>6993</v>
      </c>
      <c r="AS11" s="6">
        <f>TPS!AS11+'NPS FINAL'!AS11</f>
        <v>393159</v>
      </c>
      <c r="AT11" s="5" t="s">
        <v>44</v>
      </c>
    </row>
    <row r="12" spans="1:46" x14ac:dyDescent="0.25">
      <c r="A12" s="5" t="s">
        <v>45</v>
      </c>
      <c r="B12" s="6">
        <f>TPS!B12+'NPS FINAL'!B12</f>
        <v>26186</v>
      </c>
      <c r="C12" s="6">
        <f>TPS!C12+'NPS FINAL'!C12</f>
        <v>4274</v>
      </c>
      <c r="D12" s="6">
        <f>TPS!D12+'NPS FINAL'!D12</f>
        <v>46645</v>
      </c>
      <c r="E12" s="6">
        <f>TPS!E12+'NPS FINAL'!E12</f>
        <v>10429</v>
      </c>
      <c r="F12" s="6">
        <f>TPS!F12+'NPS FINAL'!F12</f>
        <v>5870</v>
      </c>
      <c r="G12" s="6">
        <f>TPS!G12+'NPS FINAL'!G12</f>
        <v>10718</v>
      </c>
      <c r="H12" s="6">
        <f>TPS!H12+'NPS FINAL'!H12</f>
        <v>2497</v>
      </c>
      <c r="I12" s="6">
        <f>TPS!I12+'NPS FINAL'!I12</f>
        <v>16448</v>
      </c>
      <c r="J12" s="6">
        <f>TPS!J12+'NPS FINAL'!J12</f>
        <v>34322</v>
      </c>
      <c r="K12" s="6">
        <f>TPS!K12+'NPS FINAL'!K12</f>
        <v>0</v>
      </c>
      <c r="L12" s="6">
        <f>TPS!L12+'NPS FINAL'!L12</f>
        <v>0</v>
      </c>
      <c r="M12" s="6">
        <f>TPS!M12+'NPS FINAL'!M12</f>
        <v>0</v>
      </c>
      <c r="N12" s="6">
        <f>TPS!N12+'NPS FINAL'!N12</f>
        <v>4118</v>
      </c>
      <c r="O12" s="6">
        <f>TPS!O12+'NPS FINAL'!O12</f>
        <v>1636</v>
      </c>
      <c r="P12" s="6">
        <f>TPS!P12+'NPS FINAL'!P12</f>
        <v>3460</v>
      </c>
      <c r="Q12" s="6">
        <f>TPS!Q12+'NPS FINAL'!Q12</f>
        <v>0</v>
      </c>
      <c r="R12" s="6">
        <f>TPS!R12+'NPS FINAL'!R12</f>
        <v>2258</v>
      </c>
      <c r="S12" s="6">
        <f>TPS!S12+'NPS FINAL'!S12</f>
        <v>4962</v>
      </c>
      <c r="T12" s="6">
        <f>TPS!T12+'NPS FINAL'!T12</f>
        <v>173823</v>
      </c>
      <c r="U12" s="6">
        <f>TPS!U12+'NPS FINAL'!U12</f>
        <v>3096</v>
      </c>
      <c r="V12" s="6">
        <f>TPS!V12+'NPS FINAL'!V12</f>
        <v>8795</v>
      </c>
      <c r="W12" s="6">
        <f>TPS!W12+'NPS FINAL'!W12</f>
        <v>0</v>
      </c>
      <c r="X12" s="6">
        <f>TPS!X12+'NPS FINAL'!X12</f>
        <v>0</v>
      </c>
      <c r="Y12" s="6">
        <f>TPS!Y12+'NPS FINAL'!Y12</f>
        <v>0</v>
      </c>
      <c r="Z12" s="6">
        <f>TPS!Z12+'NPS FINAL'!Z12</f>
        <v>3257</v>
      </c>
      <c r="AA12" s="6">
        <f>TPS!AA12+'NPS FINAL'!AA12</f>
        <v>5388</v>
      </c>
      <c r="AB12" s="6">
        <f>TPS!AB12+'NPS FINAL'!AB12</f>
        <v>0</v>
      </c>
      <c r="AC12" s="6">
        <f>TPS!AC12+'NPS FINAL'!AC12</f>
        <v>0</v>
      </c>
      <c r="AD12" s="6">
        <f>TPS!AD12+'NPS FINAL'!AD12</f>
        <v>0</v>
      </c>
      <c r="AE12" s="6">
        <f>TPS!AE12+'NPS FINAL'!AE12</f>
        <v>0</v>
      </c>
      <c r="AF12" s="6">
        <f>TPS!AF12+'NPS FINAL'!AF12</f>
        <v>10815</v>
      </c>
      <c r="AG12" s="6">
        <f>TPS!AG12+'NPS FINAL'!AG12</f>
        <v>0</v>
      </c>
      <c r="AH12" s="6">
        <f>TPS!AH12+'NPS FINAL'!AH12</f>
        <v>31351</v>
      </c>
      <c r="AI12" s="6">
        <f>TPS!AI12+'NPS FINAL'!AI12</f>
        <v>205174</v>
      </c>
      <c r="AJ12" s="6">
        <f>TPS!AJ12+'NPS FINAL'!AJ12</f>
        <v>7538</v>
      </c>
      <c r="AK12" s="6">
        <f>TPS!AK12+'NPS FINAL'!AK12</f>
        <v>7538</v>
      </c>
      <c r="AL12" s="6">
        <f>TPS!AL12+'NPS FINAL'!AL12</f>
        <v>55803</v>
      </c>
      <c r="AM12" s="6">
        <f>TPS!AM12+'NPS FINAL'!AM12</f>
        <v>0</v>
      </c>
      <c r="AN12" s="6">
        <f>TPS!AN12+'NPS FINAL'!AN12</f>
        <v>55803</v>
      </c>
      <c r="AO12" s="6">
        <f>TPS!AO12+'NPS FINAL'!AO12</f>
        <v>9217</v>
      </c>
      <c r="AP12" s="6">
        <f>TPS!AP12+'NPS FINAL'!AP12</f>
        <v>0</v>
      </c>
      <c r="AQ12" s="6">
        <f>TPS!AQ12+'NPS FINAL'!AQ12</f>
        <v>0</v>
      </c>
      <c r="AR12" s="6">
        <f>TPS!AR12+'NPS FINAL'!AR12</f>
        <v>9217</v>
      </c>
      <c r="AS12" s="6">
        <f>TPS!AS12+'NPS FINAL'!AS12</f>
        <v>277732</v>
      </c>
      <c r="AT12" s="5" t="s">
        <v>45</v>
      </c>
    </row>
    <row r="13" spans="1:46" x14ac:dyDescent="0.25">
      <c r="A13" s="5" t="s">
        <v>46</v>
      </c>
      <c r="B13" s="6">
        <f>TPS!B13+'NPS FINAL'!B13</f>
        <v>77676</v>
      </c>
      <c r="C13" s="6">
        <f>TPS!C13+'NPS FINAL'!C13</f>
        <v>52605</v>
      </c>
      <c r="D13" s="6">
        <f>TPS!D13+'NPS FINAL'!D13</f>
        <v>37117</v>
      </c>
      <c r="E13" s="6">
        <f>TPS!E13+'NPS FINAL'!E13</f>
        <v>6392</v>
      </c>
      <c r="F13" s="6">
        <f>TPS!F13+'NPS FINAL'!F13</f>
        <v>11446</v>
      </c>
      <c r="G13" s="6">
        <f>TPS!G13+'NPS FINAL'!G13</f>
        <v>18244</v>
      </c>
      <c r="H13" s="6">
        <f>TPS!H13+'NPS FINAL'!H13</f>
        <v>4267</v>
      </c>
      <c r="I13" s="6">
        <f>TPS!I13+'NPS FINAL'!I13</f>
        <v>32570</v>
      </c>
      <c r="J13" s="6">
        <f>TPS!J13+'NPS FINAL'!J13</f>
        <v>10265</v>
      </c>
      <c r="K13" s="6">
        <f>TPS!K13+'NPS FINAL'!K13</f>
        <v>2602</v>
      </c>
      <c r="L13" s="6">
        <f>TPS!L13+'NPS FINAL'!L13</f>
        <v>1717</v>
      </c>
      <c r="M13" s="6">
        <f>TPS!M13+'NPS FINAL'!M13</f>
        <v>5501</v>
      </c>
      <c r="N13" s="6">
        <f>TPS!N13+'NPS FINAL'!N13</f>
        <v>8276</v>
      </c>
      <c r="O13" s="6">
        <f>TPS!O13+'NPS FINAL'!O13</f>
        <v>4554</v>
      </c>
      <c r="P13" s="6">
        <f>TPS!P13+'NPS FINAL'!P13</f>
        <v>2023</v>
      </c>
      <c r="Q13" s="6">
        <f>TPS!Q13+'NPS FINAL'!Q13</f>
        <v>1259</v>
      </c>
      <c r="R13" s="6">
        <f>TPS!R13+'NPS FINAL'!R13</f>
        <v>3328</v>
      </c>
      <c r="S13" s="6">
        <f>TPS!S13+'NPS FINAL'!S13</f>
        <v>12858</v>
      </c>
      <c r="T13" s="6">
        <f>TPS!T13+'NPS FINAL'!T13</f>
        <v>292700</v>
      </c>
      <c r="U13" s="6">
        <f>TPS!U13+'NPS FINAL'!U13</f>
        <v>1500</v>
      </c>
      <c r="V13" s="6">
        <f>TPS!V13+'NPS FINAL'!V13</f>
        <v>5376</v>
      </c>
      <c r="W13" s="6">
        <f>TPS!W13+'NPS FINAL'!W13</f>
        <v>0</v>
      </c>
      <c r="X13" s="6">
        <f>TPS!X13+'NPS FINAL'!X13</f>
        <v>0</v>
      </c>
      <c r="Y13" s="6">
        <f>TPS!Y13+'NPS FINAL'!Y13</f>
        <v>0</v>
      </c>
      <c r="Z13" s="6">
        <f>TPS!Z13+'NPS FINAL'!Z13</f>
        <v>4228</v>
      </c>
      <c r="AA13" s="6">
        <f>TPS!AA13+'NPS FINAL'!AA13</f>
        <v>10776</v>
      </c>
      <c r="AB13" s="6">
        <f>TPS!AB13+'NPS FINAL'!AB13</f>
        <v>6869</v>
      </c>
      <c r="AC13" s="6">
        <f>TPS!AC13+'NPS FINAL'!AC13</f>
        <v>0</v>
      </c>
      <c r="AD13" s="6">
        <f>TPS!AD13+'NPS FINAL'!AD13</f>
        <v>0</v>
      </c>
      <c r="AE13" s="6">
        <f>TPS!AE13+'NPS FINAL'!AE13</f>
        <v>0</v>
      </c>
      <c r="AF13" s="6">
        <f>TPS!AF13+'NPS FINAL'!AF13</f>
        <v>13269</v>
      </c>
      <c r="AG13" s="6">
        <f>TPS!AG13+'NPS FINAL'!AG13</f>
        <v>0</v>
      </c>
      <c r="AH13" s="6">
        <f>TPS!AH13+'NPS FINAL'!AH13</f>
        <v>42018</v>
      </c>
      <c r="AI13" s="6">
        <f>TPS!AI13+'NPS FINAL'!AI13</f>
        <v>334718</v>
      </c>
      <c r="AJ13" s="6">
        <f>TPS!AJ13+'NPS FINAL'!AJ13</f>
        <v>35</v>
      </c>
      <c r="AK13" s="6">
        <f>TPS!AK13+'NPS FINAL'!AK13</f>
        <v>35</v>
      </c>
      <c r="AL13" s="6">
        <f>TPS!AL13+'NPS FINAL'!AL13</f>
        <v>0</v>
      </c>
      <c r="AM13" s="6">
        <f>TPS!AM13+'NPS FINAL'!AM13</f>
        <v>96471</v>
      </c>
      <c r="AN13" s="6">
        <f>TPS!AN13+'NPS FINAL'!AN13</f>
        <v>96471</v>
      </c>
      <c r="AO13" s="6">
        <f>TPS!AO13+'NPS FINAL'!AO13</f>
        <v>8381</v>
      </c>
      <c r="AP13" s="6">
        <f>TPS!AP13+'NPS FINAL'!AP13</f>
        <v>1135</v>
      </c>
      <c r="AQ13" s="6">
        <f>TPS!AQ13+'NPS FINAL'!AQ13</f>
        <v>0</v>
      </c>
      <c r="AR13" s="6">
        <f>TPS!AR13+'NPS FINAL'!AR13</f>
        <v>9516</v>
      </c>
      <c r="AS13" s="6">
        <f>TPS!AS13+'NPS FINAL'!AS13</f>
        <v>440740</v>
      </c>
      <c r="AT13" s="5" t="s">
        <v>46</v>
      </c>
    </row>
    <row r="14" spans="1:46" x14ac:dyDescent="0.25">
      <c r="A14" s="5" t="s">
        <v>47</v>
      </c>
      <c r="B14" s="6">
        <f>TPS!B14+'NPS FINAL'!B14</f>
        <v>127380</v>
      </c>
      <c r="C14" s="6">
        <f>TPS!C14+'NPS FINAL'!C14</f>
        <v>76030</v>
      </c>
      <c r="D14" s="6">
        <f>TPS!D14+'NPS FINAL'!D14</f>
        <v>36967</v>
      </c>
      <c r="E14" s="6">
        <f>TPS!E14+'NPS FINAL'!E14</f>
        <v>9773</v>
      </c>
      <c r="F14" s="6">
        <f>TPS!F14+'NPS FINAL'!F14</f>
        <v>3101</v>
      </c>
      <c r="G14" s="6">
        <f>TPS!G14+'NPS FINAL'!G14</f>
        <v>16461</v>
      </c>
      <c r="H14" s="6">
        <f>TPS!H14+'NPS FINAL'!H14</f>
        <v>9259</v>
      </c>
      <c r="I14" s="6">
        <f>TPS!I14+'NPS FINAL'!I14</f>
        <v>25439</v>
      </c>
      <c r="J14" s="6">
        <f>TPS!J14+'NPS FINAL'!J14</f>
        <v>23086</v>
      </c>
      <c r="K14" s="6">
        <f>TPS!K14+'NPS FINAL'!K14</f>
        <v>1579</v>
      </c>
      <c r="L14" s="6">
        <f>TPS!L14+'NPS FINAL'!L14</f>
        <v>0</v>
      </c>
      <c r="M14" s="6">
        <f>TPS!M14+'NPS FINAL'!M14</f>
        <v>1887</v>
      </c>
      <c r="N14" s="6">
        <f>TPS!N14+'NPS FINAL'!N14</f>
        <v>1731</v>
      </c>
      <c r="O14" s="6">
        <f>TPS!O14+'NPS FINAL'!O14</f>
        <v>4554</v>
      </c>
      <c r="P14" s="6">
        <f>TPS!P14+'NPS FINAL'!P14</f>
        <v>2023</v>
      </c>
      <c r="Q14" s="6">
        <f>TPS!Q14+'NPS FINAL'!Q14</f>
        <v>0</v>
      </c>
      <c r="R14" s="6">
        <f>TPS!R14+'NPS FINAL'!R14</f>
        <v>2258</v>
      </c>
      <c r="S14" s="6">
        <f>TPS!S14+'NPS FINAL'!S14</f>
        <v>7106</v>
      </c>
      <c r="T14" s="6">
        <f>TPS!T14+'NPS FINAL'!T14</f>
        <v>348634</v>
      </c>
      <c r="U14" s="6">
        <f>TPS!U14+'NPS FINAL'!U14</f>
        <v>3096</v>
      </c>
      <c r="V14" s="6">
        <f>TPS!V14+'NPS FINAL'!V14</f>
        <v>12599</v>
      </c>
      <c r="W14" s="6">
        <f>TPS!W14+'NPS FINAL'!W14</f>
        <v>0</v>
      </c>
      <c r="X14" s="6">
        <f>TPS!X14+'NPS FINAL'!X14</f>
        <v>0</v>
      </c>
      <c r="Y14" s="6">
        <f>TPS!Y14+'NPS FINAL'!Y14</f>
        <v>0</v>
      </c>
      <c r="Z14" s="6">
        <f>TPS!Z14+'NPS FINAL'!Z14</f>
        <v>3257</v>
      </c>
      <c r="AA14" s="6">
        <f>TPS!AA14+'NPS FINAL'!AA14</f>
        <v>18092</v>
      </c>
      <c r="AB14" s="6">
        <f>TPS!AB14+'NPS FINAL'!AB14</f>
        <v>0</v>
      </c>
      <c r="AC14" s="6">
        <f>TPS!AC14+'NPS FINAL'!AC14</f>
        <v>0</v>
      </c>
      <c r="AD14" s="6">
        <f>TPS!AD14+'NPS FINAL'!AD14</f>
        <v>0</v>
      </c>
      <c r="AE14" s="6">
        <f>TPS!AE14+'NPS FINAL'!AE14</f>
        <v>0</v>
      </c>
      <c r="AF14" s="6">
        <f>TPS!AF14+'NPS FINAL'!AF14</f>
        <v>24385</v>
      </c>
      <c r="AG14" s="6">
        <f>TPS!AG14+'NPS FINAL'!AG14</f>
        <v>0</v>
      </c>
      <c r="AH14" s="6">
        <f>TPS!AH14+'NPS FINAL'!AH14</f>
        <v>61429</v>
      </c>
      <c r="AI14" s="6">
        <f>TPS!AI14+'NPS FINAL'!AI14</f>
        <v>410063</v>
      </c>
      <c r="AJ14" s="6">
        <f>TPS!AJ14+'NPS FINAL'!AJ14</f>
        <v>350</v>
      </c>
      <c r="AK14" s="6">
        <f>TPS!AK14+'NPS FINAL'!AK14</f>
        <v>350</v>
      </c>
      <c r="AL14" s="6">
        <f>TPS!AL14+'NPS FINAL'!AL14</f>
        <v>0</v>
      </c>
      <c r="AM14" s="6">
        <f>TPS!AM14+'NPS FINAL'!AM14</f>
        <v>96490</v>
      </c>
      <c r="AN14" s="6">
        <f>TPS!AN14+'NPS FINAL'!AN14</f>
        <v>96490</v>
      </c>
      <c r="AO14" s="6">
        <f>TPS!AO14+'NPS FINAL'!AO14</f>
        <v>6993</v>
      </c>
      <c r="AP14" s="6">
        <f>TPS!AP14+'NPS FINAL'!AP14</f>
        <v>9394</v>
      </c>
      <c r="AQ14" s="6">
        <f>TPS!AQ14+'NPS FINAL'!AQ14</f>
        <v>0</v>
      </c>
      <c r="AR14" s="6">
        <f>TPS!AR14+'NPS FINAL'!AR14</f>
        <v>16387</v>
      </c>
      <c r="AS14" s="6">
        <f>TPS!AS14+'NPS FINAL'!AS14</f>
        <v>523290</v>
      </c>
      <c r="AT14" s="5" t="s">
        <v>47</v>
      </c>
    </row>
    <row r="15" spans="1:46" x14ac:dyDescent="0.25">
      <c r="A15" s="5" t="s">
        <v>48</v>
      </c>
      <c r="B15" s="6">
        <f>TPS!B15+'NPS FINAL'!B15</f>
        <v>79325</v>
      </c>
      <c r="C15" s="6">
        <f>TPS!C15+'NPS FINAL'!C15</f>
        <v>19389</v>
      </c>
      <c r="D15" s="6">
        <f>TPS!D15+'NPS FINAL'!D15</f>
        <v>126140</v>
      </c>
      <c r="E15" s="6">
        <f>TPS!E15+'NPS FINAL'!E15</f>
        <v>14893</v>
      </c>
      <c r="F15" s="6">
        <f>TPS!F15+'NPS FINAL'!F15</f>
        <v>19180</v>
      </c>
      <c r="G15" s="6">
        <f>TPS!G15+'NPS FINAL'!G15</f>
        <v>32131</v>
      </c>
      <c r="H15" s="6">
        <f>TPS!H15+'NPS FINAL'!H15</f>
        <v>9343</v>
      </c>
      <c r="I15" s="6">
        <f>TPS!I15+'NPS FINAL'!I15</f>
        <v>32570</v>
      </c>
      <c r="J15" s="6">
        <f>TPS!J15+'NPS FINAL'!J15</f>
        <v>11849</v>
      </c>
      <c r="K15" s="6">
        <f>TPS!K15+'NPS FINAL'!K15</f>
        <v>1579</v>
      </c>
      <c r="L15" s="6">
        <f>TPS!L15+'NPS FINAL'!L15</f>
        <v>1717</v>
      </c>
      <c r="M15" s="6">
        <f>TPS!M15+'NPS FINAL'!M15</f>
        <v>1887</v>
      </c>
      <c r="N15" s="6">
        <f>TPS!N15+'NPS FINAL'!N15</f>
        <v>1731</v>
      </c>
      <c r="O15" s="6">
        <f>TPS!O15+'NPS FINAL'!O15</f>
        <v>6514</v>
      </c>
      <c r="P15" s="6">
        <f>TPS!P15+'NPS FINAL'!P15</f>
        <v>4096</v>
      </c>
      <c r="Q15" s="6">
        <f>TPS!Q15+'NPS FINAL'!Q15</f>
        <v>1259</v>
      </c>
      <c r="R15" s="6">
        <f>TPS!R15+'NPS FINAL'!R15</f>
        <v>3922</v>
      </c>
      <c r="S15" s="6">
        <f>TPS!S15+'NPS FINAL'!S15</f>
        <v>4233</v>
      </c>
      <c r="T15" s="6">
        <f>TPS!T15+'NPS FINAL'!T15</f>
        <v>371758</v>
      </c>
      <c r="U15" s="6">
        <f>TPS!U15+'NPS FINAL'!U15</f>
        <v>1500</v>
      </c>
      <c r="V15" s="6">
        <f>TPS!V15+'NPS FINAL'!V15</f>
        <v>11868</v>
      </c>
      <c r="W15" s="6">
        <f>TPS!W15+'NPS FINAL'!W15</f>
        <v>0</v>
      </c>
      <c r="X15" s="6">
        <f>TPS!X15+'NPS FINAL'!X15</f>
        <v>0</v>
      </c>
      <c r="Y15" s="6">
        <f>TPS!Y15+'NPS FINAL'!Y15</f>
        <v>0</v>
      </c>
      <c r="Z15" s="6">
        <f>TPS!Z15+'NPS FINAL'!Z15</f>
        <v>9310</v>
      </c>
      <c r="AA15" s="6">
        <f>TPS!AA15+'NPS FINAL'!AA15</f>
        <v>23481</v>
      </c>
      <c r="AB15" s="6">
        <f>TPS!AB15+'NPS FINAL'!AB15</f>
        <v>20216</v>
      </c>
      <c r="AC15" s="6">
        <f>TPS!AC15+'NPS FINAL'!AC15</f>
        <v>0</v>
      </c>
      <c r="AD15" s="6">
        <f>TPS!AD15+'NPS FINAL'!AD15</f>
        <v>1558</v>
      </c>
      <c r="AE15" s="6">
        <f>TPS!AE15+'NPS FINAL'!AE15</f>
        <v>1727</v>
      </c>
      <c r="AF15" s="6">
        <f>TPS!AF15+'NPS FINAL'!AF15</f>
        <v>10834</v>
      </c>
      <c r="AG15" s="6">
        <f>TPS!AG15+'NPS FINAL'!AG15</f>
        <v>0</v>
      </c>
      <c r="AH15" s="6">
        <f>TPS!AH15+'NPS FINAL'!AH15</f>
        <v>80494</v>
      </c>
      <c r="AI15" s="6">
        <f>TPS!AI15+'NPS FINAL'!AI15</f>
        <v>452252</v>
      </c>
      <c r="AJ15" s="6">
        <f>TPS!AJ15+'NPS FINAL'!AJ15</f>
        <v>5394</v>
      </c>
      <c r="AK15" s="6">
        <f>TPS!AK15+'NPS FINAL'!AK15</f>
        <v>5394</v>
      </c>
      <c r="AL15" s="6">
        <f>TPS!AL15+'NPS FINAL'!AL15</f>
        <v>89142</v>
      </c>
      <c r="AM15" s="6">
        <f>TPS!AM15+'NPS FINAL'!AM15</f>
        <v>0</v>
      </c>
      <c r="AN15" s="6">
        <f>TPS!AN15+'NPS FINAL'!AN15</f>
        <v>89142</v>
      </c>
      <c r="AO15" s="6">
        <f>TPS!AO15+'NPS FINAL'!AO15</f>
        <v>16004</v>
      </c>
      <c r="AP15" s="6">
        <f>TPS!AP15+'NPS FINAL'!AP15</f>
        <v>1135</v>
      </c>
      <c r="AQ15" s="6">
        <f>TPS!AQ15+'NPS FINAL'!AQ15</f>
        <v>1667</v>
      </c>
      <c r="AR15" s="6">
        <f>TPS!AR15+'NPS FINAL'!AR15</f>
        <v>18806</v>
      </c>
      <c r="AS15" s="6">
        <f>TPS!AS15+'NPS FINAL'!AS15</f>
        <v>565594</v>
      </c>
      <c r="AT15" s="5" t="s">
        <v>48</v>
      </c>
    </row>
    <row r="16" spans="1:46" x14ac:dyDescent="0.25">
      <c r="A16" s="5" t="s">
        <v>49</v>
      </c>
      <c r="B16" s="6">
        <f>TPS!B16+'NPS FINAL'!B16</f>
        <v>50607</v>
      </c>
      <c r="C16" s="6">
        <f>TPS!C16+'NPS FINAL'!C16</f>
        <v>38239</v>
      </c>
      <c r="D16" s="6">
        <f>TPS!D16+'NPS FINAL'!D16</f>
        <v>16034</v>
      </c>
      <c r="E16" s="6">
        <f>TPS!E16+'NPS FINAL'!E16</f>
        <v>12143</v>
      </c>
      <c r="F16" s="6">
        <f>TPS!F16+'NPS FINAL'!F16</f>
        <v>3101</v>
      </c>
      <c r="G16" s="6">
        <f>TPS!G16+'NPS FINAL'!G16</f>
        <v>9112</v>
      </c>
      <c r="H16" s="6">
        <f>TPS!H16+'NPS FINAL'!H16</f>
        <v>6762</v>
      </c>
      <c r="I16" s="6">
        <f>TPS!I16+'NPS FINAL'!I16</f>
        <v>19249</v>
      </c>
      <c r="J16" s="6">
        <f>TPS!J16+'NPS FINAL'!J16</f>
        <v>3217</v>
      </c>
      <c r="K16" s="6">
        <f>TPS!K16+'NPS FINAL'!K16</f>
        <v>1817</v>
      </c>
      <c r="L16" s="6">
        <f>TPS!L16+'NPS FINAL'!L16</f>
        <v>0</v>
      </c>
      <c r="M16" s="6">
        <f>TPS!M16+'NPS FINAL'!M16</f>
        <v>2109</v>
      </c>
      <c r="N16" s="6">
        <f>TPS!N16+'NPS FINAL'!N16</f>
        <v>2427</v>
      </c>
      <c r="O16" s="6">
        <f>TPS!O16+'NPS FINAL'!O16</f>
        <v>2918</v>
      </c>
      <c r="P16" s="6">
        <f>TPS!P16+'NPS FINAL'!P16</f>
        <v>2073</v>
      </c>
      <c r="Q16" s="6">
        <f>TPS!Q16+'NPS FINAL'!Q16</f>
        <v>0</v>
      </c>
      <c r="R16" s="6">
        <f>TPS!R16+'NPS FINAL'!R16</f>
        <v>3875</v>
      </c>
      <c r="S16" s="6">
        <f>TPS!S16+'NPS FINAL'!S16</f>
        <v>2875</v>
      </c>
      <c r="T16" s="6">
        <f>TPS!T16+'NPS FINAL'!T16</f>
        <v>176558</v>
      </c>
      <c r="U16" s="6">
        <f>TPS!U16+'NPS FINAL'!U16</f>
        <v>6792</v>
      </c>
      <c r="V16" s="6">
        <f>TPS!V16+'NPS FINAL'!V16</f>
        <v>6108</v>
      </c>
      <c r="W16" s="6">
        <f>TPS!W16+'NPS FINAL'!W16</f>
        <v>4435</v>
      </c>
      <c r="X16" s="6">
        <f>TPS!X16+'NPS FINAL'!X16</f>
        <v>0</v>
      </c>
      <c r="Y16" s="6">
        <f>TPS!Y16+'NPS FINAL'!Y16</f>
        <v>0</v>
      </c>
      <c r="Z16" s="6">
        <f>TPS!Z16+'NPS FINAL'!Z16</f>
        <v>3719</v>
      </c>
      <c r="AA16" s="6">
        <f>TPS!AA16+'NPS FINAL'!AA16</f>
        <v>27313</v>
      </c>
      <c r="AB16" s="6">
        <f>TPS!AB16+'NPS FINAL'!AB16</f>
        <v>0</v>
      </c>
      <c r="AC16" s="6">
        <f>TPS!AC16+'NPS FINAL'!AC16</f>
        <v>0</v>
      </c>
      <c r="AD16" s="6">
        <f>TPS!AD16+'NPS FINAL'!AD16</f>
        <v>1558</v>
      </c>
      <c r="AE16" s="6">
        <f>TPS!AE16+'NPS FINAL'!AE16</f>
        <v>0</v>
      </c>
      <c r="AF16" s="6">
        <f>TPS!AF16+'NPS FINAL'!AF16</f>
        <v>22914</v>
      </c>
      <c r="AG16" s="6">
        <f>TPS!AG16+'NPS FINAL'!AG16</f>
        <v>0</v>
      </c>
      <c r="AH16" s="6">
        <f>TPS!AH16+'NPS FINAL'!AH16</f>
        <v>72839</v>
      </c>
      <c r="AI16" s="6">
        <f>TPS!AI16+'NPS FINAL'!AI16</f>
        <v>249397</v>
      </c>
      <c r="AJ16" s="6">
        <f>TPS!AJ16+'NPS FINAL'!AJ16</f>
        <v>17149</v>
      </c>
      <c r="AK16" s="6">
        <f>TPS!AK16+'NPS FINAL'!AK16</f>
        <v>17149</v>
      </c>
      <c r="AL16" s="6">
        <f>TPS!AL16+'NPS FINAL'!AL16</f>
        <v>0</v>
      </c>
      <c r="AM16" s="6">
        <f>TPS!AM16+'NPS FINAL'!AM16</f>
        <v>70164</v>
      </c>
      <c r="AN16" s="6">
        <f>TPS!AN16+'NPS FINAL'!AN16</f>
        <v>70164</v>
      </c>
      <c r="AO16" s="6">
        <f>TPS!AO16+'NPS FINAL'!AO16</f>
        <v>8381</v>
      </c>
      <c r="AP16" s="6">
        <f>TPS!AP16+'NPS FINAL'!AP16</f>
        <v>0</v>
      </c>
      <c r="AQ16" s="6">
        <f>TPS!AQ16+'NPS FINAL'!AQ16</f>
        <v>0</v>
      </c>
      <c r="AR16" s="6">
        <f>TPS!AR16+'NPS FINAL'!AR16</f>
        <v>8381</v>
      </c>
      <c r="AS16" s="6">
        <f>TPS!AS16+'NPS FINAL'!AS16</f>
        <v>345091</v>
      </c>
      <c r="AT16" s="5" t="s">
        <v>49</v>
      </c>
    </row>
    <row r="17" spans="1:46" x14ac:dyDescent="0.25">
      <c r="A17" s="5" t="s">
        <v>50</v>
      </c>
      <c r="B17" s="6">
        <f>TPS!B17+'NPS FINAL'!B17</f>
        <v>30923</v>
      </c>
      <c r="C17" s="6">
        <f>TPS!C17+'NPS FINAL'!C17</f>
        <v>3027</v>
      </c>
      <c r="D17" s="6">
        <f>TPS!D17+'NPS FINAL'!D17</f>
        <v>8747</v>
      </c>
      <c r="E17" s="6">
        <f>TPS!E17+'NPS FINAL'!E17</f>
        <v>11311</v>
      </c>
      <c r="F17" s="6">
        <f>TPS!F17+'NPS FINAL'!F17</f>
        <v>14766</v>
      </c>
      <c r="G17" s="6">
        <f>TPS!G17+'NPS FINAL'!G17</f>
        <v>5106</v>
      </c>
      <c r="H17" s="6">
        <f>TPS!H17+'NPS FINAL'!H17</f>
        <v>4266</v>
      </c>
      <c r="I17" s="6">
        <f>TPS!I17+'NPS FINAL'!I17</f>
        <v>17237</v>
      </c>
      <c r="J17" s="6">
        <f>TPS!J17+'NPS FINAL'!J17</f>
        <v>8581</v>
      </c>
      <c r="K17" s="6">
        <f>TPS!K17+'NPS FINAL'!K17</f>
        <v>0</v>
      </c>
      <c r="L17" s="6">
        <f>TPS!L17+'NPS FINAL'!L17</f>
        <v>0</v>
      </c>
      <c r="M17" s="6">
        <f>TPS!M17+'NPS FINAL'!M17</f>
        <v>0</v>
      </c>
      <c r="N17" s="6">
        <f>TPS!N17+'NPS FINAL'!N17</f>
        <v>4118</v>
      </c>
      <c r="O17" s="6">
        <f>TPS!O17+'NPS FINAL'!O17</f>
        <v>0</v>
      </c>
      <c r="P17" s="6">
        <f>TPS!P17+'NPS FINAL'!P17</f>
        <v>0</v>
      </c>
      <c r="Q17" s="6">
        <f>TPS!Q17+'NPS FINAL'!Q17</f>
        <v>0</v>
      </c>
      <c r="R17" s="6">
        <f>TPS!R17+'NPS FINAL'!R17</f>
        <v>0</v>
      </c>
      <c r="S17" s="6">
        <f>TPS!S17+'NPS FINAL'!S17</f>
        <v>0</v>
      </c>
      <c r="T17" s="6">
        <f>TPS!T17+'NPS FINAL'!T17</f>
        <v>108082</v>
      </c>
      <c r="U17" s="6">
        <f>TPS!U17+'NPS FINAL'!U17</f>
        <v>2598</v>
      </c>
      <c r="V17" s="6">
        <f>TPS!V17+'NPS FINAL'!V17</f>
        <v>3802</v>
      </c>
      <c r="W17" s="6">
        <f>TPS!W17+'NPS FINAL'!W17</f>
        <v>0</v>
      </c>
      <c r="X17" s="6">
        <f>TPS!X17+'NPS FINAL'!X17</f>
        <v>0</v>
      </c>
      <c r="Y17" s="6">
        <f>TPS!Y17+'NPS FINAL'!Y17</f>
        <v>0</v>
      </c>
      <c r="Z17" s="6">
        <f>TPS!Z17+'NPS FINAL'!Z17</f>
        <v>1859</v>
      </c>
      <c r="AA17" s="6">
        <f>TPS!AA17+'NPS FINAL'!AA17</f>
        <v>14629</v>
      </c>
      <c r="AB17" s="6">
        <f>TPS!AB17+'NPS FINAL'!AB17</f>
        <v>0</v>
      </c>
      <c r="AC17" s="6">
        <f>TPS!AC17+'NPS FINAL'!AC17</f>
        <v>0</v>
      </c>
      <c r="AD17" s="6">
        <f>TPS!AD17+'NPS FINAL'!AD17</f>
        <v>0</v>
      </c>
      <c r="AE17" s="6">
        <f>TPS!AE17+'NPS FINAL'!AE17</f>
        <v>0</v>
      </c>
      <c r="AF17" s="6">
        <f>TPS!AF17+'NPS FINAL'!AF17</f>
        <v>11230</v>
      </c>
      <c r="AG17" s="6">
        <f>TPS!AG17+'NPS FINAL'!AG17</f>
        <v>0</v>
      </c>
      <c r="AH17" s="6">
        <f>TPS!AH17+'NPS FINAL'!AH17</f>
        <v>34118</v>
      </c>
      <c r="AI17" s="6">
        <f>TPS!AI17+'NPS FINAL'!AI17</f>
        <v>142200</v>
      </c>
      <c r="AJ17" s="6">
        <f>TPS!AJ17+'NPS FINAL'!AJ17</f>
        <v>5394</v>
      </c>
      <c r="AK17" s="6">
        <f>TPS!AK17+'NPS FINAL'!AK17</f>
        <v>5394</v>
      </c>
      <c r="AL17" s="6">
        <f>TPS!AL17+'NPS FINAL'!AL17</f>
        <v>54748</v>
      </c>
      <c r="AM17" s="6">
        <f>TPS!AM17+'NPS FINAL'!AM17</f>
        <v>0</v>
      </c>
      <c r="AN17" s="6">
        <f>TPS!AN17+'NPS FINAL'!AN17</f>
        <v>54748</v>
      </c>
      <c r="AO17" s="6">
        <f>TPS!AO17+'NPS FINAL'!AO17</f>
        <v>2263</v>
      </c>
      <c r="AP17" s="6">
        <f>TPS!AP17+'NPS FINAL'!AP17</f>
        <v>0</v>
      </c>
      <c r="AQ17" s="6">
        <f>TPS!AQ17+'NPS FINAL'!AQ17</f>
        <v>0</v>
      </c>
      <c r="AR17" s="6">
        <f>TPS!AR17+'NPS FINAL'!AR17</f>
        <v>2263</v>
      </c>
      <c r="AS17" s="6">
        <f>TPS!AS17+'NPS FINAL'!AS17</f>
        <v>204605</v>
      </c>
      <c r="AT17" s="5" t="s">
        <v>50</v>
      </c>
    </row>
    <row r="18" spans="1:46" x14ac:dyDescent="0.25">
      <c r="A18" s="5" t="s">
        <v>51</v>
      </c>
      <c r="B18" s="6">
        <f>TPS!B18+'NPS FINAL'!B18</f>
        <v>26204</v>
      </c>
      <c r="C18" s="6">
        <f>TPS!C18+'NPS FINAL'!C18</f>
        <v>2266</v>
      </c>
      <c r="D18" s="6">
        <f>TPS!D18+'NPS FINAL'!D18</f>
        <v>40327</v>
      </c>
      <c r="E18" s="6">
        <f>TPS!E18+'NPS FINAL'!E18</f>
        <v>1488</v>
      </c>
      <c r="F18" s="6">
        <f>TPS!F18+'NPS FINAL'!F18</f>
        <v>3101</v>
      </c>
      <c r="G18" s="6">
        <f>TPS!G18+'NPS FINAL'!G18</f>
        <v>7682</v>
      </c>
      <c r="H18" s="6">
        <f>TPS!H18+'NPS FINAL'!H18</f>
        <v>4266</v>
      </c>
      <c r="I18" s="6">
        <f>TPS!I18+'NPS FINAL'!I18</f>
        <v>10412</v>
      </c>
      <c r="J18" s="6">
        <f>TPS!J18+'NPS FINAL'!J18</f>
        <v>11796</v>
      </c>
      <c r="K18" s="6">
        <f>TPS!K18+'NPS FINAL'!K18</f>
        <v>1579</v>
      </c>
      <c r="L18" s="6">
        <f>TPS!L18+'NPS FINAL'!L18</f>
        <v>0</v>
      </c>
      <c r="M18" s="6">
        <f>TPS!M18+'NPS FINAL'!M18</f>
        <v>1728</v>
      </c>
      <c r="N18" s="6">
        <f>TPS!N18+'NPS FINAL'!N18</f>
        <v>4118</v>
      </c>
      <c r="O18" s="6">
        <f>TPS!O18+'NPS FINAL'!O18</f>
        <v>1636</v>
      </c>
      <c r="P18" s="6">
        <f>TPS!P18+'NPS FINAL'!P18</f>
        <v>2073</v>
      </c>
      <c r="Q18" s="6">
        <f>TPS!Q18+'NPS FINAL'!Q18</f>
        <v>0</v>
      </c>
      <c r="R18" s="6">
        <f>TPS!R18+'NPS FINAL'!R18</f>
        <v>0</v>
      </c>
      <c r="S18" s="6">
        <f>TPS!S18+'NPS FINAL'!S18</f>
        <v>2875</v>
      </c>
      <c r="T18" s="6">
        <f>TPS!T18+'NPS FINAL'!T18</f>
        <v>121551</v>
      </c>
      <c r="U18" s="6">
        <f>TPS!U18+'NPS FINAL'!U18</f>
        <v>1500</v>
      </c>
      <c r="V18" s="6">
        <f>TPS!V18+'NPS FINAL'!V18</f>
        <v>2688</v>
      </c>
      <c r="W18" s="6">
        <f>TPS!W18+'NPS FINAL'!W18</f>
        <v>0</v>
      </c>
      <c r="X18" s="6">
        <f>TPS!X18+'NPS FINAL'!X18</f>
        <v>0</v>
      </c>
      <c r="Y18" s="6">
        <f>TPS!Y18+'NPS FINAL'!Y18</f>
        <v>0</v>
      </c>
      <c r="Z18" s="6">
        <f>TPS!Z18+'NPS FINAL'!Z18</f>
        <v>1397</v>
      </c>
      <c r="AA18" s="6">
        <f>TPS!AA18+'NPS FINAL'!AA18</f>
        <v>5388</v>
      </c>
      <c r="AB18" s="6">
        <f>TPS!AB18+'NPS FINAL'!AB18</f>
        <v>6869</v>
      </c>
      <c r="AC18" s="6">
        <f>TPS!AC18+'NPS FINAL'!AC18</f>
        <v>0</v>
      </c>
      <c r="AD18" s="6">
        <f>TPS!AD18+'NPS FINAL'!AD18</f>
        <v>0</v>
      </c>
      <c r="AE18" s="6">
        <f>TPS!AE18+'NPS FINAL'!AE18</f>
        <v>0</v>
      </c>
      <c r="AF18" s="6">
        <f>TPS!AF18+'NPS FINAL'!AF18</f>
        <v>3585</v>
      </c>
      <c r="AG18" s="6">
        <f>TPS!AG18+'NPS FINAL'!AG18</f>
        <v>0</v>
      </c>
      <c r="AH18" s="6">
        <f>TPS!AH18+'NPS FINAL'!AH18</f>
        <v>21427</v>
      </c>
      <c r="AI18" s="6">
        <f>TPS!AI18+'NPS FINAL'!AI18</f>
        <v>142978</v>
      </c>
      <c r="AJ18" s="6">
        <f>TPS!AJ18+'NPS FINAL'!AJ18</f>
        <v>1107</v>
      </c>
      <c r="AK18" s="6">
        <f>TPS!AK18+'NPS FINAL'!AK18</f>
        <v>1107</v>
      </c>
      <c r="AL18" s="6">
        <f>TPS!AL18+'NPS FINAL'!AL18</f>
        <v>29746</v>
      </c>
      <c r="AM18" s="6">
        <f>TPS!AM18+'NPS FINAL'!AM18</f>
        <v>0</v>
      </c>
      <c r="AN18" s="6">
        <f>TPS!AN18+'NPS FINAL'!AN18</f>
        <v>29746</v>
      </c>
      <c r="AO18" s="6">
        <f>TPS!AO18+'NPS FINAL'!AO18</f>
        <v>0</v>
      </c>
      <c r="AP18" s="6">
        <f>TPS!AP18+'NPS FINAL'!AP18</f>
        <v>1135</v>
      </c>
      <c r="AQ18" s="6">
        <f>TPS!AQ18+'NPS FINAL'!AQ18</f>
        <v>0</v>
      </c>
      <c r="AR18" s="6">
        <f>TPS!AR18+'NPS FINAL'!AR18</f>
        <v>1135</v>
      </c>
      <c r="AS18" s="6">
        <f>TPS!AS18+'NPS FINAL'!AS18</f>
        <v>174966</v>
      </c>
      <c r="AT18" s="5" t="s">
        <v>51</v>
      </c>
    </row>
    <row r="19" spans="1:46" x14ac:dyDescent="0.25">
      <c r="A19" s="5" t="s">
        <v>52</v>
      </c>
      <c r="B19" s="6">
        <f>TPS!B19+'NPS FINAL'!B19</f>
        <v>33737</v>
      </c>
      <c r="C19" s="6">
        <f>TPS!C19+'NPS FINAL'!C19</f>
        <v>3027</v>
      </c>
      <c r="D19" s="6">
        <f>TPS!D19+'NPS FINAL'!D19</f>
        <v>54903</v>
      </c>
      <c r="E19" s="6">
        <f>TPS!E19+'NPS FINAL'!E19</f>
        <v>4692</v>
      </c>
      <c r="F19" s="6">
        <f>TPS!F19+'NPS FINAL'!F19</f>
        <v>0</v>
      </c>
      <c r="G19" s="6">
        <f>TPS!G19+'NPS FINAL'!G19</f>
        <v>13248</v>
      </c>
      <c r="H19" s="6">
        <f>TPS!H19+'NPS FINAL'!H19</f>
        <v>4993</v>
      </c>
      <c r="I19" s="6">
        <f>TPS!I19+'NPS FINAL'!I19</f>
        <v>15225</v>
      </c>
      <c r="J19" s="6">
        <f>TPS!J19+'NPS FINAL'!J19</f>
        <v>6435</v>
      </c>
      <c r="K19" s="6">
        <f>TPS!K19+'NPS FINAL'!K19</f>
        <v>0</v>
      </c>
      <c r="L19" s="6">
        <f>TPS!L19+'NPS FINAL'!L19</f>
        <v>0</v>
      </c>
      <c r="M19" s="6">
        <f>TPS!M19+'NPS FINAL'!M19</f>
        <v>0</v>
      </c>
      <c r="N19" s="6">
        <f>TPS!N19+'NPS FINAL'!N19</f>
        <v>2427</v>
      </c>
      <c r="O19" s="6">
        <f>TPS!O19+'NPS FINAL'!O19</f>
        <v>0</v>
      </c>
      <c r="P19" s="6">
        <f>TPS!P19+'NPS FINAL'!P19</f>
        <v>2073</v>
      </c>
      <c r="Q19" s="6">
        <f>TPS!Q19+'NPS FINAL'!Q19</f>
        <v>0</v>
      </c>
      <c r="R19" s="6">
        <f>TPS!R19+'NPS FINAL'!R19</f>
        <v>0</v>
      </c>
      <c r="S19" s="6">
        <f>TPS!S19+'NPS FINAL'!S19</f>
        <v>2875</v>
      </c>
      <c r="T19" s="6">
        <f>TPS!T19+'NPS FINAL'!T19</f>
        <v>143635</v>
      </c>
      <c r="U19" s="6">
        <f>TPS!U19+'NPS FINAL'!U19</f>
        <v>2598</v>
      </c>
      <c r="V19" s="6">
        <f>TPS!V19+'NPS FINAL'!V19</f>
        <v>3802</v>
      </c>
      <c r="W19" s="6">
        <f>TPS!W19+'NPS FINAL'!W19</f>
        <v>0</v>
      </c>
      <c r="X19" s="6">
        <f>TPS!X19+'NPS FINAL'!X19</f>
        <v>0</v>
      </c>
      <c r="Y19" s="6">
        <f>TPS!Y19+'NPS FINAL'!Y19</f>
        <v>0</v>
      </c>
      <c r="Z19" s="6">
        <f>TPS!Z19+'NPS FINAL'!Z19</f>
        <v>1859</v>
      </c>
      <c r="AA19" s="6">
        <f>TPS!AA19+'NPS FINAL'!AA19</f>
        <v>14629</v>
      </c>
      <c r="AB19" s="6">
        <f>TPS!AB19+'NPS FINAL'!AB19</f>
        <v>0</v>
      </c>
      <c r="AC19" s="6">
        <f>TPS!AC19+'NPS FINAL'!AC19</f>
        <v>0</v>
      </c>
      <c r="AD19" s="6">
        <f>TPS!AD19+'NPS FINAL'!AD19</f>
        <v>0</v>
      </c>
      <c r="AE19" s="6">
        <f>TPS!AE19+'NPS FINAL'!AE19</f>
        <v>0</v>
      </c>
      <c r="AF19" s="6">
        <f>TPS!AF19+'NPS FINAL'!AF19</f>
        <v>11230</v>
      </c>
      <c r="AG19" s="6">
        <f>TPS!AG19+'NPS FINAL'!AG19</f>
        <v>0</v>
      </c>
      <c r="AH19" s="6">
        <f>TPS!AH19+'NPS FINAL'!AH19</f>
        <v>34118</v>
      </c>
      <c r="AI19" s="6">
        <f>TPS!AI19+'NPS FINAL'!AI19</f>
        <v>177753</v>
      </c>
      <c r="AJ19" s="6">
        <f>TPS!AJ19+'NPS FINAL'!AJ19</f>
        <v>6466</v>
      </c>
      <c r="AK19" s="6">
        <f>TPS!AK19+'NPS FINAL'!AK19</f>
        <v>6466</v>
      </c>
      <c r="AL19" s="6">
        <f>TPS!AL19+'NPS FINAL'!AL19</f>
        <v>40437</v>
      </c>
      <c r="AM19" s="6">
        <f>TPS!AM19+'NPS FINAL'!AM19</f>
        <v>0</v>
      </c>
      <c r="AN19" s="6">
        <f>TPS!AN19+'NPS FINAL'!AN19</f>
        <v>40437</v>
      </c>
      <c r="AO19" s="6">
        <f>TPS!AO19+'NPS FINAL'!AO19</f>
        <v>6993</v>
      </c>
      <c r="AP19" s="6">
        <f>TPS!AP19+'NPS FINAL'!AP19</f>
        <v>0</v>
      </c>
      <c r="AQ19" s="6">
        <f>TPS!AQ19+'NPS FINAL'!AQ19</f>
        <v>0</v>
      </c>
      <c r="AR19" s="6">
        <f>TPS!AR19+'NPS FINAL'!AR19</f>
        <v>6993</v>
      </c>
      <c r="AS19" s="6">
        <f>TPS!AS19+'NPS FINAL'!AS19</f>
        <v>231649</v>
      </c>
      <c r="AT19" s="5" t="s">
        <v>52</v>
      </c>
    </row>
    <row r="20" spans="1:46" x14ac:dyDescent="0.25">
      <c r="A20" s="5" t="s">
        <v>53</v>
      </c>
      <c r="B20" s="6">
        <f>TPS!B20+'NPS FINAL'!B20</f>
        <v>58912</v>
      </c>
      <c r="C20" s="6">
        <f>TPS!C20+'NPS FINAL'!C20</f>
        <v>66191</v>
      </c>
      <c r="D20" s="6">
        <f>TPS!D20+'NPS FINAL'!D20</f>
        <v>12223</v>
      </c>
      <c r="E20" s="6">
        <f>TPS!E20+'NPS FINAL'!E20</f>
        <v>6180</v>
      </c>
      <c r="F20" s="6">
        <f>TPS!F20+'NPS FINAL'!F20</f>
        <v>1864</v>
      </c>
      <c r="G20" s="6">
        <f>TPS!G20+'NPS FINAL'!G20</f>
        <v>8780</v>
      </c>
      <c r="H20" s="6">
        <f>TPS!H20+'NPS FINAL'!H20</f>
        <v>6762</v>
      </c>
      <c r="I20" s="6">
        <f>TPS!I20+'NPS FINAL'!I20</f>
        <v>15967</v>
      </c>
      <c r="J20" s="6">
        <f>TPS!J20+'NPS FINAL'!J20</f>
        <v>31668</v>
      </c>
      <c r="K20" s="6">
        <f>TPS!K20+'NPS FINAL'!K20</f>
        <v>1579</v>
      </c>
      <c r="L20" s="6">
        <f>TPS!L20+'NPS FINAL'!L20</f>
        <v>0</v>
      </c>
      <c r="M20" s="6">
        <f>TPS!M20+'NPS FINAL'!M20</f>
        <v>0</v>
      </c>
      <c r="N20" s="6">
        <f>TPS!N20+'NPS FINAL'!N20</f>
        <v>1731</v>
      </c>
      <c r="O20" s="6">
        <f>TPS!O20+'NPS FINAL'!O20</f>
        <v>3596</v>
      </c>
      <c r="P20" s="6">
        <f>TPS!P20+'NPS FINAL'!P20</f>
        <v>2023</v>
      </c>
      <c r="Q20" s="6">
        <f>TPS!Q20+'NPS FINAL'!Q20</f>
        <v>1927</v>
      </c>
      <c r="R20" s="6">
        <f>TPS!R20+'NPS FINAL'!R20</f>
        <v>1664</v>
      </c>
      <c r="S20" s="6">
        <f>TPS!S20+'NPS FINAL'!S20</f>
        <v>16246</v>
      </c>
      <c r="T20" s="6">
        <f>TPS!T20+'NPS FINAL'!T20</f>
        <v>237313</v>
      </c>
      <c r="U20" s="6">
        <f>TPS!U20+'NPS FINAL'!U20</f>
        <v>1500</v>
      </c>
      <c r="V20" s="6">
        <f>TPS!V20+'NPS FINAL'!V20</f>
        <v>2688</v>
      </c>
      <c r="W20" s="6">
        <f>TPS!W20+'NPS FINAL'!W20</f>
        <v>0</v>
      </c>
      <c r="X20" s="6">
        <f>TPS!X20+'NPS FINAL'!X20</f>
        <v>0</v>
      </c>
      <c r="Y20" s="6">
        <f>TPS!Y20+'NPS FINAL'!Y20</f>
        <v>0</v>
      </c>
      <c r="Z20" s="6">
        <f>TPS!Z20+'NPS FINAL'!Z20</f>
        <v>2795</v>
      </c>
      <c r="AA20" s="6">
        <f>TPS!AA20+'NPS FINAL'!AA20</f>
        <v>10757</v>
      </c>
      <c r="AB20" s="6">
        <f>TPS!AB20+'NPS FINAL'!AB20</f>
        <v>0</v>
      </c>
      <c r="AC20" s="6">
        <f>TPS!AC20+'NPS FINAL'!AC20</f>
        <v>0</v>
      </c>
      <c r="AD20" s="6">
        <f>TPS!AD20+'NPS FINAL'!AD20</f>
        <v>1558</v>
      </c>
      <c r="AE20" s="6">
        <f>TPS!AE20+'NPS FINAL'!AE20</f>
        <v>0</v>
      </c>
      <c r="AF20" s="6">
        <f>TPS!AF20+'NPS FINAL'!AF20</f>
        <v>29444</v>
      </c>
      <c r="AG20" s="6">
        <f>TPS!AG20+'NPS FINAL'!AG20</f>
        <v>0</v>
      </c>
      <c r="AH20" s="6">
        <f>TPS!AH20+'NPS FINAL'!AH20</f>
        <v>48742</v>
      </c>
      <c r="AI20" s="6">
        <f>TPS!AI20+'NPS FINAL'!AI20</f>
        <v>286055</v>
      </c>
      <c r="AJ20" s="6">
        <f>TPS!AJ20+'NPS FINAL'!AJ20</f>
        <v>7538</v>
      </c>
      <c r="AK20" s="6">
        <f>TPS!AK20+'NPS FINAL'!AK20</f>
        <v>7538</v>
      </c>
      <c r="AL20" s="6">
        <f>TPS!AL20+'NPS FINAL'!AL20</f>
        <v>0</v>
      </c>
      <c r="AM20" s="6">
        <f>TPS!AM20+'NPS FINAL'!AM20</f>
        <v>33646</v>
      </c>
      <c r="AN20" s="6">
        <f>TPS!AN20+'NPS FINAL'!AN20</f>
        <v>33646</v>
      </c>
      <c r="AO20" s="6">
        <f>TPS!AO20+'NPS FINAL'!AO20</f>
        <v>3895</v>
      </c>
      <c r="AP20" s="6">
        <f>TPS!AP20+'NPS FINAL'!AP20</f>
        <v>0</v>
      </c>
      <c r="AQ20" s="6">
        <f>TPS!AQ20+'NPS FINAL'!AQ20</f>
        <v>0</v>
      </c>
      <c r="AR20" s="6">
        <f>TPS!AR20+'NPS FINAL'!AR20</f>
        <v>3895</v>
      </c>
      <c r="AS20" s="6">
        <f>TPS!AS20+'NPS FINAL'!AS20</f>
        <v>331134</v>
      </c>
      <c r="AT20" s="5" t="s">
        <v>53</v>
      </c>
    </row>
    <row r="21" spans="1:46" x14ac:dyDescent="0.25">
      <c r="A21" s="5" t="s">
        <v>54</v>
      </c>
      <c r="B21" s="6">
        <f>TPS!B21+'NPS FINAL'!B21</f>
        <v>36568</v>
      </c>
      <c r="C21" s="6">
        <f>TPS!C21+'NPS FINAL'!C21</f>
        <v>6053</v>
      </c>
      <c r="D21" s="6">
        <f>TPS!D21+'NPS FINAL'!D21</f>
        <v>3400</v>
      </c>
      <c r="E21" s="6">
        <f>TPS!E21+'NPS FINAL'!E21</f>
        <v>7453</v>
      </c>
      <c r="F21" s="6">
        <f>TPS!F21+'NPS FINAL'!F21</f>
        <v>11446</v>
      </c>
      <c r="G21" s="6">
        <f>TPS!G21+'NPS FINAL'!G21</f>
        <v>19323</v>
      </c>
      <c r="H21" s="6">
        <f>TPS!H21+'NPS FINAL'!H21</f>
        <v>29528</v>
      </c>
      <c r="I21" s="6">
        <f>TPS!I21+'NPS FINAL'!I21</f>
        <v>8400</v>
      </c>
      <c r="J21" s="6">
        <f>TPS!J21+'NPS FINAL'!J21</f>
        <v>10726</v>
      </c>
      <c r="K21" s="6">
        <f>TPS!K21+'NPS FINAL'!K21</f>
        <v>1817</v>
      </c>
      <c r="L21" s="6">
        <f>TPS!L21+'NPS FINAL'!L21</f>
        <v>0</v>
      </c>
      <c r="M21" s="6">
        <f>TPS!M21+'NPS FINAL'!M21</f>
        <v>0</v>
      </c>
      <c r="N21" s="6">
        <f>TPS!N21+'NPS FINAL'!N21</f>
        <v>2427</v>
      </c>
      <c r="O21" s="6">
        <f>TPS!O21+'NPS FINAL'!O21</f>
        <v>2918</v>
      </c>
      <c r="P21" s="6">
        <f>TPS!P21+'NPS FINAL'!P21</f>
        <v>0</v>
      </c>
      <c r="Q21" s="6">
        <f>TPS!Q21+'NPS FINAL'!Q21</f>
        <v>0</v>
      </c>
      <c r="R21" s="6">
        <f>TPS!R21+'NPS FINAL'!R21</f>
        <v>0</v>
      </c>
      <c r="S21" s="6">
        <f>TPS!S21+'NPS FINAL'!S21</f>
        <v>2875</v>
      </c>
      <c r="T21" s="6">
        <f>TPS!T21+'NPS FINAL'!T21</f>
        <v>142934</v>
      </c>
      <c r="U21" s="6">
        <f>TPS!U21+'NPS FINAL'!U21</f>
        <v>2598</v>
      </c>
      <c r="V21" s="6">
        <f>TPS!V21+'NPS FINAL'!V21</f>
        <v>7603</v>
      </c>
      <c r="W21" s="6">
        <f>TPS!W21+'NPS FINAL'!W21</f>
        <v>0</v>
      </c>
      <c r="X21" s="6">
        <f>TPS!X21+'NPS FINAL'!X21</f>
        <v>0</v>
      </c>
      <c r="Y21" s="6">
        <f>TPS!Y21+'NPS FINAL'!Y21</f>
        <v>0</v>
      </c>
      <c r="Z21" s="6">
        <f>TPS!Z21+'NPS FINAL'!Z21</f>
        <v>1859</v>
      </c>
      <c r="AA21" s="6">
        <f>TPS!AA21+'NPS FINAL'!AA21</f>
        <v>7315</v>
      </c>
      <c r="AB21" s="6">
        <f>TPS!AB21+'NPS FINAL'!AB21</f>
        <v>0</v>
      </c>
      <c r="AC21" s="6">
        <f>TPS!AC21+'NPS FINAL'!AC21</f>
        <v>0</v>
      </c>
      <c r="AD21" s="6">
        <f>TPS!AD21+'NPS FINAL'!AD21</f>
        <v>0</v>
      </c>
      <c r="AE21" s="6">
        <f>TPS!AE21+'NPS FINAL'!AE21</f>
        <v>0</v>
      </c>
      <c r="AF21" s="6">
        <f>TPS!AF21+'NPS FINAL'!AF21</f>
        <v>17232</v>
      </c>
      <c r="AG21" s="6">
        <f>TPS!AG21+'NPS FINAL'!AG21</f>
        <v>0</v>
      </c>
      <c r="AH21" s="6">
        <f>TPS!AH21+'NPS FINAL'!AH21</f>
        <v>36607</v>
      </c>
      <c r="AI21" s="6">
        <f>TPS!AI21+'NPS FINAL'!AI21</f>
        <v>179541</v>
      </c>
      <c r="AJ21" s="6">
        <f>TPS!AJ21+'NPS FINAL'!AJ21</f>
        <v>5429</v>
      </c>
      <c r="AK21" s="6">
        <f>TPS!AK21+'NPS FINAL'!AK21</f>
        <v>5429</v>
      </c>
      <c r="AL21" s="6">
        <f>TPS!AL21+'NPS FINAL'!AL21</f>
        <v>39460</v>
      </c>
      <c r="AM21" s="6">
        <f>TPS!AM21+'NPS FINAL'!AM21</f>
        <v>0</v>
      </c>
      <c r="AN21" s="6">
        <f>TPS!AN21+'NPS FINAL'!AN21</f>
        <v>39460</v>
      </c>
      <c r="AO21" s="6">
        <f>TPS!AO21+'NPS FINAL'!AO21</f>
        <v>5321</v>
      </c>
      <c r="AP21" s="6">
        <f>TPS!AP21+'NPS FINAL'!AP21</f>
        <v>0</v>
      </c>
      <c r="AQ21" s="6">
        <f>TPS!AQ21+'NPS FINAL'!AQ21</f>
        <v>0</v>
      </c>
      <c r="AR21" s="6">
        <f>TPS!AR21+'NPS FINAL'!AR21</f>
        <v>5321</v>
      </c>
      <c r="AS21" s="6">
        <f>TPS!AS21+'NPS FINAL'!AS21</f>
        <v>229751</v>
      </c>
      <c r="AT21" s="5" t="s">
        <v>54</v>
      </c>
    </row>
    <row r="22" spans="1:46" x14ac:dyDescent="0.25">
      <c r="A22" s="5" t="s">
        <v>55</v>
      </c>
      <c r="B22" s="6">
        <f>TPS!B22+'NPS FINAL'!B22</f>
        <v>31815</v>
      </c>
      <c r="C22" s="6">
        <f>TPS!C22+'NPS FINAL'!C22</f>
        <v>21384</v>
      </c>
      <c r="D22" s="6">
        <f>TPS!D22+'NPS FINAL'!D22</f>
        <v>8747</v>
      </c>
      <c r="E22" s="6">
        <f>TPS!E22+'NPS FINAL'!E22</f>
        <v>3417</v>
      </c>
      <c r="F22" s="6">
        <f>TPS!F22+'NPS FINAL'!F22</f>
        <v>5242</v>
      </c>
      <c r="G22" s="6">
        <f>TPS!G22+'NPS FINAL'!G22</f>
        <v>22029</v>
      </c>
      <c r="H22" s="6">
        <f>TPS!H22+'NPS FINAL'!H22</f>
        <v>2496</v>
      </c>
      <c r="I22" s="6">
        <f>TPS!I22+'NPS FINAL'!I22</f>
        <v>2801</v>
      </c>
      <c r="J22" s="6">
        <f>TPS!J22+'NPS FINAL'!J22</f>
        <v>8581</v>
      </c>
      <c r="K22" s="6">
        <f>TPS!K22+'NPS FINAL'!K22</f>
        <v>0</v>
      </c>
      <c r="L22" s="6">
        <f>TPS!L22+'NPS FINAL'!L22</f>
        <v>0</v>
      </c>
      <c r="M22" s="6">
        <f>TPS!M22+'NPS FINAL'!M22</f>
        <v>2109</v>
      </c>
      <c r="N22" s="6">
        <f>TPS!N22+'NPS FINAL'!N22</f>
        <v>2427</v>
      </c>
      <c r="O22" s="6">
        <f>TPS!O22+'NPS FINAL'!O22</f>
        <v>1636</v>
      </c>
      <c r="P22" s="6">
        <f>TPS!P22+'NPS FINAL'!P22</f>
        <v>2073</v>
      </c>
      <c r="Q22" s="6">
        <f>TPS!Q22+'NPS FINAL'!Q22</f>
        <v>0</v>
      </c>
      <c r="R22" s="6">
        <f>TPS!R22+'NPS FINAL'!R22</f>
        <v>0</v>
      </c>
      <c r="S22" s="6">
        <f>TPS!S22+'NPS FINAL'!S22</f>
        <v>2875</v>
      </c>
      <c r="T22" s="6">
        <f>TPS!T22+'NPS FINAL'!T22</f>
        <v>117632</v>
      </c>
      <c r="U22" s="6">
        <f>TPS!U22+'NPS FINAL'!U22</f>
        <v>1500</v>
      </c>
      <c r="V22" s="6">
        <f>TPS!V22+'NPS FINAL'!V22</f>
        <v>2688</v>
      </c>
      <c r="W22" s="6">
        <f>TPS!W22+'NPS FINAL'!W22</f>
        <v>0</v>
      </c>
      <c r="X22" s="6">
        <f>TPS!X22+'NPS FINAL'!X22</f>
        <v>0</v>
      </c>
      <c r="Y22" s="6">
        <f>TPS!Y22+'NPS FINAL'!Y22</f>
        <v>0</v>
      </c>
      <c r="Z22" s="6">
        <f>TPS!Z22+'NPS FINAL'!Z22</f>
        <v>1397</v>
      </c>
      <c r="AA22" s="6">
        <f>TPS!AA22+'NPS FINAL'!AA22</f>
        <v>5388</v>
      </c>
      <c r="AB22" s="6">
        <f>TPS!AB22+'NPS FINAL'!AB22</f>
        <v>0</v>
      </c>
      <c r="AC22" s="6">
        <f>TPS!AC22+'NPS FINAL'!AC22</f>
        <v>0</v>
      </c>
      <c r="AD22" s="6">
        <f>TPS!AD22+'NPS FINAL'!AD22</f>
        <v>0</v>
      </c>
      <c r="AE22" s="6">
        <f>TPS!AE22+'NPS FINAL'!AE22</f>
        <v>0</v>
      </c>
      <c r="AF22" s="6">
        <f>TPS!AF22+'NPS FINAL'!AF22</f>
        <v>34673</v>
      </c>
      <c r="AG22" s="6">
        <f>TPS!AG22+'NPS FINAL'!AG22</f>
        <v>0</v>
      </c>
      <c r="AH22" s="6">
        <f>TPS!AH22+'NPS FINAL'!AH22</f>
        <v>45646</v>
      </c>
      <c r="AI22" s="6">
        <f>TPS!AI22+'NPS FINAL'!AI22</f>
        <v>163278</v>
      </c>
      <c r="AJ22" s="6">
        <f>TPS!AJ22+'NPS FINAL'!AJ22</f>
        <v>3250</v>
      </c>
      <c r="AK22" s="6">
        <f>TPS!AK22+'NPS FINAL'!AK22</f>
        <v>3250</v>
      </c>
      <c r="AL22" s="6">
        <f>TPS!AL22+'NPS FINAL'!AL22</f>
        <v>0</v>
      </c>
      <c r="AM22" s="6">
        <f>TPS!AM22+'NPS FINAL'!AM22</f>
        <v>23187</v>
      </c>
      <c r="AN22" s="6">
        <f>TPS!AN22+'NPS FINAL'!AN22</f>
        <v>23187</v>
      </c>
      <c r="AO22" s="6">
        <f>TPS!AO22+'NPS FINAL'!AO22</f>
        <v>0</v>
      </c>
      <c r="AP22" s="6">
        <f>TPS!AP22+'NPS FINAL'!AP22</f>
        <v>0</v>
      </c>
      <c r="AQ22" s="6">
        <f>TPS!AQ22+'NPS FINAL'!AQ22</f>
        <v>0</v>
      </c>
      <c r="AR22" s="6">
        <f>TPS!AR22+'NPS FINAL'!AR22</f>
        <v>0</v>
      </c>
      <c r="AS22" s="6">
        <f>TPS!AS22+'NPS FINAL'!AS22</f>
        <v>189715</v>
      </c>
      <c r="AT22" s="5" t="s">
        <v>55</v>
      </c>
    </row>
    <row r="23" spans="1:46" x14ac:dyDescent="0.25">
      <c r="A23" s="5" t="s">
        <v>56</v>
      </c>
      <c r="B23" s="6">
        <f>TPS!B23+'NPS FINAL'!B23</f>
        <v>16868</v>
      </c>
      <c r="C23" s="6">
        <f>TPS!C23+'NPS FINAL'!C23</f>
        <v>5035</v>
      </c>
      <c r="D23" s="6">
        <f>TPS!D23+'NPS FINAL'!D23</f>
        <v>17978</v>
      </c>
      <c r="E23" s="6">
        <f>TPS!E23+'NPS FINAL'!E23</f>
        <v>2761</v>
      </c>
      <c r="F23" s="6">
        <f>TPS!F23+'NPS FINAL'!F23</f>
        <v>16688</v>
      </c>
      <c r="G23" s="6">
        <f>TPS!G23+'NPS FINAL'!G23</f>
        <v>3037</v>
      </c>
      <c r="H23" s="6">
        <f>TPS!H23+'NPS FINAL'!H23</f>
        <v>4266</v>
      </c>
      <c r="I23" s="6">
        <f>TPS!I23+'NPS FINAL'!I23</f>
        <v>5601</v>
      </c>
      <c r="J23" s="6">
        <f>TPS!J23+'NPS FINAL'!J23</f>
        <v>3217</v>
      </c>
      <c r="K23" s="6">
        <f>TPS!K23+'NPS FINAL'!K23</f>
        <v>0</v>
      </c>
      <c r="L23" s="6">
        <f>TPS!L23+'NPS FINAL'!L23</f>
        <v>0</v>
      </c>
      <c r="M23" s="6">
        <f>TPS!M23+'NPS FINAL'!M23</f>
        <v>0</v>
      </c>
      <c r="N23" s="6">
        <f>TPS!N23+'NPS FINAL'!N23</f>
        <v>2427</v>
      </c>
      <c r="O23" s="6">
        <f>TPS!O23+'NPS FINAL'!O23</f>
        <v>0</v>
      </c>
      <c r="P23" s="6">
        <f>TPS!P23+'NPS FINAL'!P23</f>
        <v>2073</v>
      </c>
      <c r="Q23" s="6">
        <f>TPS!Q23+'NPS FINAL'!Q23</f>
        <v>0</v>
      </c>
      <c r="R23" s="6">
        <f>TPS!R23+'NPS FINAL'!R23</f>
        <v>0</v>
      </c>
      <c r="S23" s="6">
        <f>TPS!S23+'NPS FINAL'!S23</f>
        <v>0</v>
      </c>
      <c r="T23" s="6">
        <f>TPS!T23+'NPS FINAL'!T23</f>
        <v>79951</v>
      </c>
      <c r="U23" s="6">
        <f>TPS!U23+'NPS FINAL'!U23</f>
        <v>2598</v>
      </c>
      <c r="V23" s="6">
        <f>TPS!V23+'NPS FINAL'!V23</f>
        <v>3802</v>
      </c>
      <c r="W23" s="6">
        <f>TPS!W23+'NPS FINAL'!W23</f>
        <v>0</v>
      </c>
      <c r="X23" s="6">
        <f>TPS!X23+'NPS FINAL'!X23</f>
        <v>0</v>
      </c>
      <c r="Y23" s="6">
        <f>TPS!Y23+'NPS FINAL'!Y23</f>
        <v>0</v>
      </c>
      <c r="Z23" s="6">
        <f>TPS!Z23+'NPS FINAL'!Z23</f>
        <v>1859</v>
      </c>
      <c r="AA23" s="6">
        <f>TPS!AA23+'NPS FINAL'!AA23</f>
        <v>7315</v>
      </c>
      <c r="AB23" s="6">
        <f>TPS!AB23+'NPS FINAL'!AB23</f>
        <v>0</v>
      </c>
      <c r="AC23" s="6">
        <f>TPS!AC23+'NPS FINAL'!AC23</f>
        <v>0</v>
      </c>
      <c r="AD23" s="6">
        <f>TPS!AD23+'NPS FINAL'!AD23</f>
        <v>0</v>
      </c>
      <c r="AE23" s="6">
        <f>TPS!AE23+'NPS FINAL'!AE23</f>
        <v>0</v>
      </c>
      <c r="AF23" s="6">
        <f>TPS!AF23+'NPS FINAL'!AF23</f>
        <v>9230</v>
      </c>
      <c r="AG23" s="6">
        <f>TPS!AG23+'NPS FINAL'!AG23</f>
        <v>0</v>
      </c>
      <c r="AH23" s="6">
        <f>TPS!AH23+'NPS FINAL'!AH23</f>
        <v>24804</v>
      </c>
      <c r="AI23" s="6">
        <f>TPS!AI23+'NPS FINAL'!AI23</f>
        <v>104755</v>
      </c>
      <c r="AJ23" s="6">
        <f>TPS!AJ23+'NPS FINAL'!AJ23</f>
        <v>3250</v>
      </c>
      <c r="AK23" s="6">
        <f>TPS!AK23+'NPS FINAL'!AK23</f>
        <v>3250</v>
      </c>
      <c r="AL23" s="6">
        <f>TPS!AL23+'NPS FINAL'!AL23</f>
        <v>33744</v>
      </c>
      <c r="AM23" s="6">
        <f>TPS!AM23+'NPS FINAL'!AM23</f>
        <v>0</v>
      </c>
      <c r="AN23" s="6">
        <f>TPS!AN23+'NPS FINAL'!AN23</f>
        <v>33744</v>
      </c>
      <c r="AO23" s="6">
        <f>TPS!AO23+'NPS FINAL'!AO23</f>
        <v>3060</v>
      </c>
      <c r="AP23" s="6">
        <f>TPS!AP23+'NPS FINAL'!AP23</f>
        <v>0</v>
      </c>
      <c r="AQ23" s="6">
        <f>TPS!AQ23+'NPS FINAL'!AQ23</f>
        <v>0</v>
      </c>
      <c r="AR23" s="6">
        <f>TPS!AR23+'NPS FINAL'!AR23</f>
        <v>3060</v>
      </c>
      <c r="AS23" s="6">
        <f>TPS!AS23+'NPS FINAL'!AS23</f>
        <v>144809</v>
      </c>
      <c r="AT23" s="5" t="s">
        <v>56</v>
      </c>
    </row>
    <row r="24" spans="1:46" x14ac:dyDescent="0.25">
      <c r="A24" s="5" t="s">
        <v>57</v>
      </c>
      <c r="B24" s="6">
        <f>TPS!B24+'NPS FINAL'!B24</f>
        <v>75935</v>
      </c>
      <c r="C24" s="6">
        <f>TPS!C24+'NPS FINAL'!C24</f>
        <v>36287</v>
      </c>
      <c r="D24" s="6">
        <f>TPS!D24+'NPS FINAL'!D24</f>
        <v>5344</v>
      </c>
      <c r="E24" s="6">
        <f>TPS!E24+'NPS FINAL'!E24</f>
        <v>5525</v>
      </c>
      <c r="F24" s="6">
        <f>TPS!F24+'NPS FINAL'!F24</f>
        <v>3101</v>
      </c>
      <c r="G24" s="6">
        <f>TPS!G24+'NPS FINAL'!G24</f>
        <v>3037</v>
      </c>
      <c r="H24" s="6">
        <f>TPS!H24+'NPS FINAL'!H24</f>
        <v>2496</v>
      </c>
      <c r="I24" s="6">
        <f>TPS!I24+'NPS FINAL'!I24</f>
        <v>10412</v>
      </c>
      <c r="J24" s="6">
        <f>TPS!J24+'NPS FINAL'!J24</f>
        <v>2145</v>
      </c>
      <c r="K24" s="6">
        <f>TPS!K24+'NPS FINAL'!K24</f>
        <v>0</v>
      </c>
      <c r="L24" s="6">
        <f>TPS!L24+'NPS FINAL'!L24</f>
        <v>0</v>
      </c>
      <c r="M24" s="6">
        <f>TPS!M24+'NPS FINAL'!M24</f>
        <v>2109</v>
      </c>
      <c r="N24" s="6">
        <f>TPS!N24+'NPS FINAL'!N24</f>
        <v>2427</v>
      </c>
      <c r="O24" s="6">
        <f>TPS!O24+'NPS FINAL'!O24</f>
        <v>0</v>
      </c>
      <c r="P24" s="6">
        <f>TPS!P24+'NPS FINAL'!P24</f>
        <v>0</v>
      </c>
      <c r="Q24" s="6">
        <f>TPS!Q24+'NPS FINAL'!Q24</f>
        <v>0</v>
      </c>
      <c r="R24" s="6">
        <f>TPS!R24+'NPS FINAL'!R24</f>
        <v>0</v>
      </c>
      <c r="S24" s="6">
        <f>TPS!S24+'NPS FINAL'!S24</f>
        <v>0</v>
      </c>
      <c r="T24" s="6">
        <f>TPS!T24+'NPS FINAL'!T24</f>
        <v>148818</v>
      </c>
      <c r="U24" s="6">
        <f>TPS!U24+'NPS FINAL'!U24</f>
        <v>1596</v>
      </c>
      <c r="V24" s="6">
        <f>TPS!V24+'NPS FINAL'!V24</f>
        <v>3802</v>
      </c>
      <c r="W24" s="6">
        <f>TPS!W24+'NPS FINAL'!W24</f>
        <v>0</v>
      </c>
      <c r="X24" s="6">
        <f>TPS!X24+'NPS FINAL'!X24</f>
        <v>0</v>
      </c>
      <c r="Y24" s="6">
        <f>TPS!Y24+'NPS FINAL'!Y24</f>
        <v>0</v>
      </c>
      <c r="Z24" s="6">
        <f>TPS!Z24+'NPS FINAL'!Z24</f>
        <v>3292</v>
      </c>
      <c r="AA24" s="6">
        <f>TPS!AA24+'NPS FINAL'!AA24</f>
        <v>19997</v>
      </c>
      <c r="AB24" s="6">
        <f>TPS!AB24+'NPS FINAL'!AB24</f>
        <v>0</v>
      </c>
      <c r="AC24" s="6">
        <f>TPS!AC24+'NPS FINAL'!AC24</f>
        <v>0</v>
      </c>
      <c r="AD24" s="6">
        <f>TPS!AD24+'NPS FINAL'!AD24</f>
        <v>0</v>
      </c>
      <c r="AE24" s="6">
        <f>TPS!AE24+'NPS FINAL'!AE24</f>
        <v>0</v>
      </c>
      <c r="AF24" s="6">
        <f>TPS!AF24+'NPS FINAL'!AF24</f>
        <v>19687</v>
      </c>
      <c r="AG24" s="6">
        <f>TPS!AG24+'NPS FINAL'!AG24</f>
        <v>0</v>
      </c>
      <c r="AH24" s="6">
        <f>TPS!AH24+'NPS FINAL'!AH24</f>
        <v>48374</v>
      </c>
      <c r="AI24" s="6">
        <f>TPS!AI24+'NPS FINAL'!AI24</f>
        <v>197192</v>
      </c>
      <c r="AJ24" s="6">
        <f>TPS!AJ24+'NPS FINAL'!AJ24</f>
        <v>0</v>
      </c>
      <c r="AK24" s="6">
        <f>TPS!AK24+'NPS FINAL'!AK24</f>
        <v>0</v>
      </c>
      <c r="AL24" s="6">
        <f>TPS!AL24+'NPS FINAL'!AL24</f>
        <v>0</v>
      </c>
      <c r="AM24" s="6">
        <f>TPS!AM24+'NPS FINAL'!AM24</f>
        <v>40349</v>
      </c>
      <c r="AN24" s="6">
        <f>TPS!AN24+'NPS FINAL'!AN24</f>
        <v>40349</v>
      </c>
      <c r="AO24" s="6">
        <f>TPS!AO24+'NPS FINAL'!AO24</f>
        <v>836</v>
      </c>
      <c r="AP24" s="6">
        <f>TPS!AP24+'NPS FINAL'!AP24</f>
        <v>0</v>
      </c>
      <c r="AQ24" s="6">
        <f>TPS!AQ24+'NPS FINAL'!AQ24</f>
        <v>0</v>
      </c>
      <c r="AR24" s="6">
        <f>TPS!AR24+'NPS FINAL'!AR24</f>
        <v>836</v>
      </c>
      <c r="AS24" s="6">
        <f>TPS!AS24+'NPS FINAL'!AS24</f>
        <v>238377</v>
      </c>
      <c r="AT24" s="5" t="s">
        <v>57</v>
      </c>
    </row>
    <row r="25" spans="1:46" x14ac:dyDescent="0.25">
      <c r="A25" s="5" t="s">
        <v>58</v>
      </c>
      <c r="B25" s="6">
        <f>TPS!B25+'NPS FINAL'!B25</f>
        <v>75952</v>
      </c>
      <c r="C25" s="6">
        <f>TPS!C25+'NPS FINAL'!C25</f>
        <v>53398</v>
      </c>
      <c r="D25" s="6">
        <f>TPS!D25+'NPS FINAL'!D25</f>
        <v>66553</v>
      </c>
      <c r="E25" s="6">
        <f>TPS!E25+'NPS FINAL'!E25</f>
        <v>11046</v>
      </c>
      <c r="F25" s="6">
        <f>TPS!F25+'NPS FINAL'!F25</f>
        <v>5242</v>
      </c>
      <c r="G25" s="6">
        <f>TPS!G25+'NPS FINAL'!G25</f>
        <v>20293</v>
      </c>
      <c r="H25" s="6">
        <f>TPS!H25+'NPS FINAL'!H25</f>
        <v>4993</v>
      </c>
      <c r="I25" s="6">
        <f>TPS!I25+'NPS FINAL'!I25</f>
        <v>31193</v>
      </c>
      <c r="J25" s="6">
        <f>TPS!J25+'NPS FINAL'!J25</f>
        <v>18233</v>
      </c>
      <c r="K25" s="6">
        <f>TPS!K25+'NPS FINAL'!K25</f>
        <v>1817</v>
      </c>
      <c r="L25" s="6">
        <f>TPS!L25+'NPS FINAL'!L25</f>
        <v>1904</v>
      </c>
      <c r="M25" s="6">
        <f>TPS!M25+'NPS FINAL'!M25</f>
        <v>4217</v>
      </c>
      <c r="N25" s="6">
        <f>TPS!N25+'NPS FINAL'!N25</f>
        <v>2427</v>
      </c>
      <c r="O25" s="6">
        <f>TPS!O25+'NPS FINAL'!O25</f>
        <v>7796</v>
      </c>
      <c r="P25" s="6">
        <f>TPS!P25+'NPS FINAL'!P25</f>
        <v>4096</v>
      </c>
      <c r="Q25" s="6">
        <f>TPS!Q25+'NPS FINAL'!Q25</f>
        <v>0</v>
      </c>
      <c r="R25" s="6">
        <f>TPS!R25+'NPS FINAL'!R25</f>
        <v>1664</v>
      </c>
      <c r="S25" s="6">
        <f>TPS!S25+'NPS FINAL'!S25</f>
        <v>10713</v>
      </c>
      <c r="T25" s="6">
        <f>TPS!T25+'NPS FINAL'!T25</f>
        <v>321537</v>
      </c>
      <c r="U25" s="6">
        <f>TPS!U25+'NPS FINAL'!U25</f>
        <v>4194</v>
      </c>
      <c r="V25" s="6">
        <f>TPS!V25+'NPS FINAL'!V25</f>
        <v>7603</v>
      </c>
      <c r="W25" s="6">
        <f>TPS!W25+'NPS FINAL'!W25</f>
        <v>0</v>
      </c>
      <c r="X25" s="6">
        <f>TPS!X25+'NPS FINAL'!X25</f>
        <v>0</v>
      </c>
      <c r="Y25" s="6">
        <f>TPS!Y25+'NPS FINAL'!Y25</f>
        <v>0</v>
      </c>
      <c r="Z25" s="6">
        <f>TPS!Z25+'NPS FINAL'!Z25</f>
        <v>3719</v>
      </c>
      <c r="AA25" s="6">
        <f>TPS!AA25+'NPS FINAL'!AA25</f>
        <v>43418</v>
      </c>
      <c r="AB25" s="6">
        <f>TPS!AB25+'NPS FINAL'!AB25</f>
        <v>0</v>
      </c>
      <c r="AC25" s="6">
        <f>TPS!AC25+'NPS FINAL'!AC25</f>
        <v>0</v>
      </c>
      <c r="AD25" s="6">
        <f>TPS!AD25+'NPS FINAL'!AD25</f>
        <v>1558</v>
      </c>
      <c r="AE25" s="6">
        <f>TPS!AE25+'NPS FINAL'!AE25</f>
        <v>0</v>
      </c>
      <c r="AF25" s="6">
        <f>TPS!AF25+'NPS FINAL'!AF25</f>
        <v>11230</v>
      </c>
      <c r="AG25" s="6">
        <f>TPS!AG25+'NPS FINAL'!AG25</f>
        <v>0</v>
      </c>
      <c r="AH25" s="6">
        <f>TPS!AH25+'NPS FINAL'!AH25</f>
        <v>71722</v>
      </c>
      <c r="AI25" s="6">
        <f>TPS!AI25+'NPS FINAL'!AI25</f>
        <v>393259</v>
      </c>
      <c r="AJ25" s="6">
        <f>TPS!AJ25+'NPS FINAL'!AJ25</f>
        <v>13967</v>
      </c>
      <c r="AK25" s="6">
        <f>TPS!AK25+'NPS FINAL'!AK25</f>
        <v>13967</v>
      </c>
      <c r="AL25" s="6">
        <f>TPS!AL25+'NPS FINAL'!AL25</f>
        <v>0</v>
      </c>
      <c r="AM25" s="6">
        <f>TPS!AM25+'NPS FINAL'!AM25</f>
        <v>131832</v>
      </c>
      <c r="AN25" s="6">
        <f>TPS!AN25+'NPS FINAL'!AN25</f>
        <v>131832</v>
      </c>
      <c r="AO25" s="6">
        <f>TPS!AO25+'NPS FINAL'!AO25</f>
        <v>5321</v>
      </c>
      <c r="AP25" s="6">
        <f>TPS!AP25+'NPS FINAL'!AP25</f>
        <v>0</v>
      </c>
      <c r="AQ25" s="6">
        <f>TPS!AQ25+'NPS FINAL'!AQ25</f>
        <v>0</v>
      </c>
      <c r="AR25" s="6">
        <f>TPS!AR25+'NPS FINAL'!AR25</f>
        <v>5321</v>
      </c>
      <c r="AS25" s="6">
        <f>TPS!AS25+'NPS FINAL'!AS25</f>
        <v>544379</v>
      </c>
      <c r="AT25" s="5" t="s">
        <v>58</v>
      </c>
    </row>
    <row r="26" spans="1:46" x14ac:dyDescent="0.25">
      <c r="A26" s="5" t="s">
        <v>59</v>
      </c>
      <c r="B26" s="6">
        <f>TPS!B26+'NPS FINAL'!B26</f>
        <v>32724</v>
      </c>
      <c r="C26" s="6">
        <f>TPS!C26+'NPS FINAL'!C26</f>
        <v>4531</v>
      </c>
      <c r="D26" s="6">
        <f>TPS!D26+'NPS FINAL'!D26</f>
        <v>21497</v>
      </c>
      <c r="E26" s="6">
        <f>TPS!E26+'NPS FINAL'!E26</f>
        <v>9596</v>
      </c>
      <c r="F26" s="6">
        <f>TPS!F26+'NPS FINAL'!F26</f>
        <v>25250</v>
      </c>
      <c r="G26" s="6">
        <f>TPS!G26+'NPS FINAL'!G26</f>
        <v>8319</v>
      </c>
      <c r="H26" s="6">
        <f>TPS!H26+'NPS FINAL'!H26</f>
        <v>11111</v>
      </c>
      <c r="I26" s="6">
        <f>TPS!I26+'NPS FINAL'!I26</f>
        <v>14590</v>
      </c>
      <c r="J26" s="6">
        <f>TPS!J26+'NPS FINAL'!J26</f>
        <v>17722</v>
      </c>
      <c r="K26" s="6">
        <f>TPS!K26+'NPS FINAL'!K26</f>
        <v>1579</v>
      </c>
      <c r="L26" s="6">
        <f>TPS!L26+'NPS FINAL'!L26</f>
        <v>0</v>
      </c>
      <c r="M26" s="6">
        <f>TPS!M26+'NPS FINAL'!M26</f>
        <v>0</v>
      </c>
      <c r="N26" s="6">
        <f>TPS!N26+'NPS FINAL'!N26</f>
        <v>1731</v>
      </c>
      <c r="O26" s="6">
        <f>TPS!O26+'NPS FINAL'!O26</f>
        <v>1636</v>
      </c>
      <c r="P26" s="6">
        <f>TPS!P26+'NPS FINAL'!P26</f>
        <v>0</v>
      </c>
      <c r="Q26" s="6">
        <f>TPS!Q26+'NPS FINAL'!Q26</f>
        <v>1259</v>
      </c>
      <c r="R26" s="6">
        <f>TPS!R26+'NPS FINAL'!R26</f>
        <v>1664</v>
      </c>
      <c r="S26" s="6">
        <f>TPS!S26+'NPS FINAL'!S26</f>
        <v>2145</v>
      </c>
      <c r="T26" s="6">
        <f>TPS!T26+'NPS FINAL'!T26</f>
        <v>155354</v>
      </c>
      <c r="U26" s="6">
        <f>TPS!U26+'NPS FINAL'!U26</f>
        <v>1500</v>
      </c>
      <c r="V26" s="6">
        <f>TPS!V26+'NPS FINAL'!V26</f>
        <v>2688</v>
      </c>
      <c r="W26" s="6">
        <f>TPS!W26+'NPS FINAL'!W26</f>
        <v>0</v>
      </c>
      <c r="X26" s="6">
        <f>TPS!X26+'NPS FINAL'!X26</f>
        <v>0</v>
      </c>
      <c r="Y26" s="6">
        <f>TPS!Y26+'NPS FINAL'!Y26</f>
        <v>0</v>
      </c>
      <c r="Z26" s="6">
        <f>TPS!Z26+'NPS FINAL'!Z26</f>
        <v>2795</v>
      </c>
      <c r="AA26" s="6">
        <f>TPS!AA26+'NPS FINAL'!AA26</f>
        <v>10776</v>
      </c>
      <c r="AB26" s="6">
        <f>TPS!AB26+'NPS FINAL'!AB26</f>
        <v>0</v>
      </c>
      <c r="AC26" s="6">
        <f>TPS!AC26+'NPS FINAL'!AC26</f>
        <v>0</v>
      </c>
      <c r="AD26" s="6">
        <f>TPS!AD26+'NPS FINAL'!AD26</f>
        <v>0</v>
      </c>
      <c r="AE26" s="6">
        <f>TPS!AE26+'NPS FINAL'!AE26</f>
        <v>0</v>
      </c>
      <c r="AF26" s="6">
        <f>TPS!AF26+'NPS FINAL'!AF26</f>
        <v>9626</v>
      </c>
      <c r="AG26" s="6">
        <f>TPS!AG26+'NPS FINAL'!AG26</f>
        <v>0</v>
      </c>
      <c r="AH26" s="6">
        <f>TPS!AH26+'NPS FINAL'!AH26</f>
        <v>27385</v>
      </c>
      <c r="AI26" s="6">
        <f>TPS!AI26+'NPS FINAL'!AI26</f>
        <v>182739</v>
      </c>
      <c r="AJ26" s="6">
        <f>TPS!AJ26+'NPS FINAL'!AJ26</f>
        <v>5394</v>
      </c>
      <c r="AK26" s="6">
        <f>TPS!AK26+'NPS FINAL'!AK26</f>
        <v>5394</v>
      </c>
      <c r="AL26" s="6">
        <f>TPS!AL26+'NPS FINAL'!AL26</f>
        <v>41540</v>
      </c>
      <c r="AM26" s="6">
        <f>TPS!AM26+'NPS FINAL'!AM26</f>
        <v>0</v>
      </c>
      <c r="AN26" s="6">
        <f>TPS!AN26+'NPS FINAL'!AN26</f>
        <v>41540</v>
      </c>
      <c r="AO26" s="6">
        <f>TPS!AO26+'NPS FINAL'!AO26</f>
        <v>836</v>
      </c>
      <c r="AP26" s="6">
        <f>TPS!AP26+'NPS FINAL'!AP26</f>
        <v>0</v>
      </c>
      <c r="AQ26" s="6">
        <f>TPS!AQ26+'NPS FINAL'!AQ26</f>
        <v>0</v>
      </c>
      <c r="AR26" s="6">
        <f>TPS!AR26+'NPS FINAL'!AR26</f>
        <v>836</v>
      </c>
      <c r="AS26" s="6">
        <f>TPS!AS26+'NPS FINAL'!AS26</f>
        <v>230509</v>
      </c>
      <c r="AT26" s="5" t="s">
        <v>59</v>
      </c>
    </row>
    <row r="27" spans="1:46" x14ac:dyDescent="0.25">
      <c r="A27" s="5" t="s">
        <v>60</v>
      </c>
      <c r="B27" s="6">
        <f>TPS!B27+'NPS FINAL'!B27</f>
        <v>96338</v>
      </c>
      <c r="C27" s="6">
        <f>TPS!C27+'NPS FINAL'!C27</f>
        <v>65226</v>
      </c>
      <c r="D27" s="6">
        <f>TPS!D27+'NPS FINAL'!D27</f>
        <v>54349</v>
      </c>
      <c r="E27" s="6">
        <f>TPS!E27+'NPS FINAL'!E27</f>
        <v>29180</v>
      </c>
      <c r="F27" s="6">
        <f>TPS!F27+'NPS FINAL'!F27</f>
        <v>12977</v>
      </c>
      <c r="G27" s="6">
        <f>TPS!G27+'NPS FINAL'!G27</f>
        <v>64852</v>
      </c>
      <c r="H27" s="6">
        <f>TPS!H27+'NPS FINAL'!H27</f>
        <v>20204</v>
      </c>
      <c r="I27" s="6">
        <f>TPS!I27+'NPS FINAL'!I27</f>
        <v>59586</v>
      </c>
      <c r="J27" s="6">
        <f>TPS!J27+'NPS FINAL'!J27</f>
        <v>26917</v>
      </c>
      <c r="K27" s="6">
        <f>TPS!K27+'NPS FINAL'!K27</f>
        <v>2602</v>
      </c>
      <c r="L27" s="6">
        <f>TPS!L27+'NPS FINAL'!L27</f>
        <v>1717</v>
      </c>
      <c r="M27" s="6">
        <f>TPS!M27+'NPS FINAL'!M27</f>
        <v>1887</v>
      </c>
      <c r="N27" s="6">
        <f>TPS!N27+'NPS FINAL'!N27</f>
        <v>5849</v>
      </c>
      <c r="O27" s="6">
        <f>TPS!O27+'NPS FINAL'!O27</f>
        <v>6190</v>
      </c>
      <c r="P27" s="6">
        <f>TPS!P27+'NPS FINAL'!P27</f>
        <v>3408</v>
      </c>
      <c r="Q27" s="6">
        <f>TPS!Q27+'NPS FINAL'!Q27</f>
        <v>1259</v>
      </c>
      <c r="R27" s="6">
        <f>TPS!R27+'NPS FINAL'!R27</f>
        <v>11078</v>
      </c>
      <c r="S27" s="6">
        <f>TPS!S27+'NPS FINAL'!S27</f>
        <v>23355</v>
      </c>
      <c r="T27" s="6">
        <f>TPS!T27+'NPS FINAL'!T27</f>
        <v>486974</v>
      </c>
      <c r="U27" s="6">
        <f>TPS!U27+'NPS FINAL'!U27</f>
        <v>4098</v>
      </c>
      <c r="V27" s="6">
        <f>TPS!V27+'NPS FINAL'!V27</f>
        <v>16862</v>
      </c>
      <c r="W27" s="6">
        <f>TPS!W27+'NPS FINAL'!W27</f>
        <v>3880</v>
      </c>
      <c r="X27" s="6">
        <f>TPS!X27+'NPS FINAL'!X27</f>
        <v>0</v>
      </c>
      <c r="Y27" s="6">
        <f>TPS!Y27+'NPS FINAL'!Y27</f>
        <v>0</v>
      </c>
      <c r="Z27" s="6">
        <f>TPS!Z27+'NPS FINAL'!Z27</f>
        <v>10316</v>
      </c>
      <c r="AA27" s="6">
        <f>TPS!AA27+'NPS FINAL'!AA27</f>
        <v>37690</v>
      </c>
      <c r="AB27" s="6">
        <f>TPS!AB27+'NPS FINAL'!AB27</f>
        <v>13738</v>
      </c>
      <c r="AC27" s="6">
        <f>TPS!AC27+'NPS FINAL'!AC27</f>
        <v>0</v>
      </c>
      <c r="AD27" s="6">
        <f>TPS!AD27+'NPS FINAL'!AD27</f>
        <v>3119</v>
      </c>
      <c r="AE27" s="6">
        <f>TPS!AE27+'NPS FINAL'!AE27</f>
        <v>0</v>
      </c>
      <c r="AF27" s="6">
        <f>TPS!AF27+'NPS FINAL'!AF27</f>
        <v>26518</v>
      </c>
      <c r="AG27" s="6">
        <f>TPS!AG27+'NPS FINAL'!AG27</f>
        <v>0</v>
      </c>
      <c r="AH27" s="6">
        <f>TPS!AH27+'NPS FINAL'!AH27</f>
        <v>116221</v>
      </c>
      <c r="AI27" s="6">
        <f>TPS!AI27+'NPS FINAL'!AI27</f>
        <v>603195</v>
      </c>
      <c r="AJ27" s="6">
        <f>TPS!AJ27+'NPS FINAL'!AJ27</f>
        <v>8609</v>
      </c>
      <c r="AK27" s="6">
        <f>TPS!AK27+'NPS FINAL'!AK27</f>
        <v>8609</v>
      </c>
      <c r="AL27" s="6">
        <f>TPS!AL27+'NPS FINAL'!AL27</f>
        <v>0</v>
      </c>
      <c r="AM27" s="6">
        <f>TPS!AM27+'NPS FINAL'!AM27</f>
        <v>95485</v>
      </c>
      <c r="AN27" s="6">
        <f>TPS!AN27+'NPS FINAL'!AN27</f>
        <v>95485</v>
      </c>
      <c r="AO27" s="6">
        <f>TPS!AO27+'NPS FINAL'!AO27</f>
        <v>16004</v>
      </c>
      <c r="AP27" s="6">
        <f>TPS!AP27+'NPS FINAL'!AP27</f>
        <v>8847</v>
      </c>
      <c r="AQ27" s="6">
        <f>TPS!AQ27+'NPS FINAL'!AQ27</f>
        <v>1666</v>
      </c>
      <c r="AR27" s="6">
        <f>TPS!AR27+'NPS FINAL'!AR27</f>
        <v>26517</v>
      </c>
      <c r="AS27" s="6">
        <f>TPS!AS27+'NPS FINAL'!AS27</f>
        <v>733806</v>
      </c>
      <c r="AT27" s="5" t="s">
        <v>60</v>
      </c>
    </row>
    <row r="28" spans="1:46" x14ac:dyDescent="0.25">
      <c r="A28" s="5" t="s">
        <v>61</v>
      </c>
      <c r="B28" s="6">
        <f>TPS!B28+'NPS FINAL'!B28</f>
        <v>48665</v>
      </c>
      <c r="C28" s="6">
        <f>TPS!C28+'NPS FINAL'!C28</f>
        <v>14098</v>
      </c>
      <c r="D28" s="6">
        <f>TPS!D28+'NPS FINAL'!D28</f>
        <v>59354</v>
      </c>
      <c r="E28" s="6">
        <f>TPS!E28+'NPS FINAL'!E28</f>
        <v>21297</v>
      </c>
      <c r="F28" s="6">
        <f>TPS!F28+'NPS FINAL'!F28</f>
        <v>3101</v>
      </c>
      <c r="G28" s="6">
        <f>TPS!G28+'NPS FINAL'!G28</f>
        <v>9926</v>
      </c>
      <c r="H28" s="6">
        <f>TPS!H28+'NPS FINAL'!H28</f>
        <v>8614</v>
      </c>
      <c r="I28" s="6">
        <f>TPS!I28+'NPS FINAL'!I28</f>
        <v>22792</v>
      </c>
      <c r="J28" s="6">
        <f>TPS!J28+'NPS FINAL'!J28</f>
        <v>26303</v>
      </c>
      <c r="K28" s="6">
        <f>TPS!K28+'NPS FINAL'!K28</f>
        <v>1579</v>
      </c>
      <c r="L28" s="6">
        <f>TPS!L28+'NPS FINAL'!L28</f>
        <v>0</v>
      </c>
      <c r="M28" s="6">
        <f>TPS!M28+'NPS FINAL'!M28</f>
        <v>1887</v>
      </c>
      <c r="N28" s="6">
        <f>TPS!N28+'NPS FINAL'!N28</f>
        <v>1731</v>
      </c>
      <c r="O28" s="6">
        <f>TPS!O28+'NPS FINAL'!O28</f>
        <v>3596</v>
      </c>
      <c r="P28" s="6">
        <f>TPS!P28+'NPS FINAL'!P28</f>
        <v>3408</v>
      </c>
      <c r="Q28" s="6">
        <f>TPS!Q28+'NPS FINAL'!Q28</f>
        <v>0</v>
      </c>
      <c r="R28" s="6">
        <f>TPS!R28+'NPS FINAL'!R28</f>
        <v>1664</v>
      </c>
      <c r="S28" s="6">
        <f>TPS!S28+'NPS FINAL'!S28</f>
        <v>2145</v>
      </c>
      <c r="T28" s="6">
        <f>TPS!T28+'NPS FINAL'!T28</f>
        <v>230160</v>
      </c>
      <c r="U28" s="6">
        <f>TPS!U28+'NPS FINAL'!U28</f>
        <v>1500</v>
      </c>
      <c r="V28" s="6">
        <f>TPS!V28+'NPS FINAL'!V28</f>
        <v>2688</v>
      </c>
      <c r="W28" s="6">
        <f>TPS!W28+'NPS FINAL'!W28</f>
        <v>0</v>
      </c>
      <c r="X28" s="6">
        <f>TPS!X28+'NPS FINAL'!X28</f>
        <v>0</v>
      </c>
      <c r="Y28" s="6">
        <f>TPS!Y28+'NPS FINAL'!Y28</f>
        <v>0</v>
      </c>
      <c r="Z28" s="6">
        <f>TPS!Z28+'NPS FINAL'!Z28</f>
        <v>3257</v>
      </c>
      <c r="AA28" s="6">
        <f>TPS!AA28+'NPS FINAL'!AA28</f>
        <v>32701</v>
      </c>
      <c r="AB28" s="6">
        <f>TPS!AB28+'NPS FINAL'!AB28</f>
        <v>0</v>
      </c>
      <c r="AC28" s="6">
        <f>TPS!AC28+'NPS FINAL'!AC28</f>
        <v>0</v>
      </c>
      <c r="AD28" s="6">
        <f>TPS!AD28+'NPS FINAL'!AD28</f>
        <v>0</v>
      </c>
      <c r="AE28" s="6">
        <f>TPS!AE28+'NPS FINAL'!AE28</f>
        <v>0</v>
      </c>
      <c r="AF28" s="6">
        <f>TPS!AF28+'NPS FINAL'!AF28</f>
        <v>22837</v>
      </c>
      <c r="AG28" s="6">
        <f>TPS!AG28+'NPS FINAL'!AG28</f>
        <v>0</v>
      </c>
      <c r="AH28" s="6">
        <f>TPS!AH28+'NPS FINAL'!AH28</f>
        <v>62983</v>
      </c>
      <c r="AI28" s="6">
        <f>TPS!AI28+'NPS FINAL'!AI28</f>
        <v>293143</v>
      </c>
      <c r="AJ28" s="6">
        <f>TPS!AJ28+'NPS FINAL'!AJ28</f>
        <v>12861</v>
      </c>
      <c r="AK28" s="6">
        <f>TPS!AK28+'NPS FINAL'!AK28</f>
        <v>12861</v>
      </c>
      <c r="AL28" s="6">
        <f>TPS!AL28+'NPS FINAL'!AL28</f>
        <v>109011</v>
      </c>
      <c r="AM28" s="6">
        <f>TPS!AM28+'NPS FINAL'!AM28</f>
        <v>0</v>
      </c>
      <c r="AN28" s="6">
        <f>TPS!AN28+'NPS FINAL'!AN28</f>
        <v>109011</v>
      </c>
      <c r="AO28" s="6">
        <f>TPS!AO28+'NPS FINAL'!AO28</f>
        <v>9217</v>
      </c>
      <c r="AP28" s="6">
        <f>TPS!AP28+'NPS FINAL'!AP28</f>
        <v>11841</v>
      </c>
      <c r="AQ28" s="6">
        <f>TPS!AQ28+'NPS FINAL'!AQ28</f>
        <v>0</v>
      </c>
      <c r="AR28" s="6">
        <f>TPS!AR28+'NPS FINAL'!AR28</f>
        <v>21058</v>
      </c>
      <c r="AS28" s="6">
        <f>TPS!AS28+'NPS FINAL'!AS28</f>
        <v>436073</v>
      </c>
      <c r="AT28" s="5" t="s">
        <v>61</v>
      </c>
    </row>
    <row r="29" spans="1:46" x14ac:dyDescent="0.25">
      <c r="A29" s="5" t="s">
        <v>62</v>
      </c>
      <c r="B29" s="6">
        <f>TPS!B29+'NPS FINAL'!B29</f>
        <v>21571</v>
      </c>
      <c r="C29" s="6">
        <f>TPS!C29+'NPS FINAL'!C29</f>
        <v>8060</v>
      </c>
      <c r="D29" s="6">
        <f>TPS!D29+'NPS FINAL'!D29</f>
        <v>55391</v>
      </c>
      <c r="E29" s="6">
        <f>TPS!E29+'NPS FINAL'!E29</f>
        <v>4692</v>
      </c>
      <c r="F29" s="6">
        <f>TPS!F29+'NPS FINAL'!F29</f>
        <v>3101</v>
      </c>
      <c r="G29" s="6">
        <f>TPS!G29+'NPS FINAL'!G29</f>
        <v>3037</v>
      </c>
      <c r="H29" s="6">
        <f>TPS!H29+'NPS FINAL'!H29</f>
        <v>4348</v>
      </c>
      <c r="I29" s="6">
        <f>TPS!I29+'NPS FINAL'!I29</f>
        <v>7612</v>
      </c>
      <c r="J29" s="6">
        <f>TPS!J29+'NPS FINAL'!J29</f>
        <v>8581</v>
      </c>
      <c r="K29" s="6">
        <f>TPS!K29+'NPS FINAL'!K29</f>
        <v>0</v>
      </c>
      <c r="L29" s="6">
        <f>TPS!L29+'NPS FINAL'!L29</f>
        <v>0</v>
      </c>
      <c r="M29" s="6">
        <f>TPS!M29+'NPS FINAL'!M29</f>
        <v>2109</v>
      </c>
      <c r="N29" s="6">
        <f>TPS!N29+'NPS FINAL'!N29</f>
        <v>4118</v>
      </c>
      <c r="O29" s="6">
        <f>TPS!O29+'NPS FINAL'!O29</f>
        <v>5835</v>
      </c>
      <c r="P29" s="6">
        <f>TPS!P29+'NPS FINAL'!P29</f>
        <v>4148</v>
      </c>
      <c r="Q29" s="6">
        <f>TPS!Q29+'NPS FINAL'!Q29</f>
        <v>0</v>
      </c>
      <c r="R29" s="6">
        <f>TPS!R29+'NPS FINAL'!R29</f>
        <v>2258</v>
      </c>
      <c r="S29" s="6">
        <f>TPS!S29+'NPS FINAL'!S29</f>
        <v>0</v>
      </c>
      <c r="T29" s="6">
        <f>TPS!T29+'NPS FINAL'!T29</f>
        <v>134861</v>
      </c>
      <c r="U29" s="6">
        <f>TPS!U29+'NPS FINAL'!U29</f>
        <v>2598</v>
      </c>
      <c r="V29" s="6">
        <f>TPS!V29+'NPS FINAL'!V29</f>
        <v>3802</v>
      </c>
      <c r="W29" s="6">
        <f>TPS!W29+'NPS FINAL'!W29</f>
        <v>0</v>
      </c>
      <c r="X29" s="6">
        <f>TPS!X29+'NPS FINAL'!X29</f>
        <v>0</v>
      </c>
      <c r="Y29" s="6">
        <f>TPS!Y29+'NPS FINAL'!Y29</f>
        <v>0</v>
      </c>
      <c r="Z29" s="6">
        <f>TPS!Z29+'NPS FINAL'!Z29</f>
        <v>1859</v>
      </c>
      <c r="AA29" s="6">
        <f>TPS!AA29+'NPS FINAL'!AA29</f>
        <v>7315</v>
      </c>
      <c r="AB29" s="6">
        <f>TPS!AB29+'NPS FINAL'!AB29</f>
        <v>0</v>
      </c>
      <c r="AC29" s="6">
        <f>TPS!AC29+'NPS FINAL'!AC29</f>
        <v>0</v>
      </c>
      <c r="AD29" s="6">
        <f>TPS!AD29+'NPS FINAL'!AD29</f>
        <v>0</v>
      </c>
      <c r="AE29" s="6">
        <f>TPS!AE29+'NPS FINAL'!AE29</f>
        <v>0</v>
      </c>
      <c r="AF29" s="6">
        <f>TPS!AF29+'NPS FINAL'!AF29</f>
        <v>6456</v>
      </c>
      <c r="AG29" s="6">
        <f>TPS!AG29+'NPS FINAL'!AG29</f>
        <v>0</v>
      </c>
      <c r="AH29" s="6">
        <f>TPS!AH29+'NPS FINAL'!AH29</f>
        <v>22030</v>
      </c>
      <c r="AI29" s="6">
        <f>TPS!AI29+'NPS FINAL'!AI29</f>
        <v>156891</v>
      </c>
      <c r="AJ29" s="6">
        <f>TPS!AJ29+'NPS FINAL'!AJ29</f>
        <v>11859</v>
      </c>
      <c r="AK29" s="6">
        <f>TPS!AK29+'NPS FINAL'!AK29</f>
        <v>11859</v>
      </c>
      <c r="AL29" s="6">
        <f>TPS!AL29+'NPS FINAL'!AL29</f>
        <v>63030</v>
      </c>
      <c r="AM29" s="6">
        <f>TPS!AM29+'NPS FINAL'!AM29</f>
        <v>0</v>
      </c>
      <c r="AN29" s="6">
        <f>TPS!AN29+'NPS FINAL'!AN29</f>
        <v>63030</v>
      </c>
      <c r="AO29" s="6">
        <f>TPS!AO29+'NPS FINAL'!AO29</f>
        <v>8381</v>
      </c>
      <c r="AP29" s="6">
        <f>TPS!AP29+'NPS FINAL'!AP29</f>
        <v>0</v>
      </c>
      <c r="AQ29" s="6">
        <f>TPS!AQ29+'NPS FINAL'!AQ29</f>
        <v>0</v>
      </c>
      <c r="AR29" s="6">
        <f>TPS!AR29+'NPS FINAL'!AR29</f>
        <v>8381</v>
      </c>
      <c r="AS29" s="6">
        <f>TPS!AS29+'NPS FINAL'!AS29</f>
        <v>240161</v>
      </c>
      <c r="AT29" s="5" t="s">
        <v>62</v>
      </c>
    </row>
    <row r="30" spans="1:46" x14ac:dyDescent="0.25">
      <c r="A30" s="5" t="s">
        <v>63</v>
      </c>
      <c r="B30" s="6">
        <f>TPS!B30+'NPS FINAL'!B30</f>
        <v>279216</v>
      </c>
      <c r="C30" s="6">
        <f>TPS!C30+'NPS FINAL'!C30</f>
        <v>109264</v>
      </c>
      <c r="D30" s="6">
        <f>TPS!D30+'NPS FINAL'!D30</f>
        <v>229509</v>
      </c>
      <c r="E30" s="6">
        <f>TPS!E30+'NPS FINAL'!E30</f>
        <v>92977</v>
      </c>
      <c r="F30" s="6">
        <f>TPS!F30+'NPS FINAL'!F30</f>
        <v>38165</v>
      </c>
      <c r="G30" s="6">
        <f>TPS!G30+'NPS FINAL'!G30</f>
        <v>119466</v>
      </c>
      <c r="H30" s="6">
        <f>TPS!H30+'NPS FINAL'!H30</f>
        <v>62793</v>
      </c>
      <c r="I30" s="6">
        <f>TPS!I30+'NPS FINAL'!I30</f>
        <v>110488</v>
      </c>
      <c r="J30" s="6">
        <f>TPS!J30+'NPS FINAL'!J30</f>
        <v>104281</v>
      </c>
      <c r="K30" s="6">
        <f>TPS!K30+'NPS FINAL'!K30</f>
        <v>26746</v>
      </c>
      <c r="L30" s="6">
        <f>TPS!L30+'NPS FINAL'!L30</f>
        <v>5155</v>
      </c>
      <c r="M30" s="6">
        <f>TPS!M30+'NPS FINAL'!M30</f>
        <v>28768</v>
      </c>
      <c r="N30" s="6">
        <f>TPS!N30+'NPS FINAL'!N30</f>
        <v>20408</v>
      </c>
      <c r="O30" s="6">
        <f>TPS!O30+'NPS FINAL'!O30</f>
        <v>30645</v>
      </c>
      <c r="P30" s="6">
        <f>TPS!P30+'NPS FINAL'!P30</f>
        <v>21764</v>
      </c>
      <c r="Q30" s="6">
        <f>TPS!Q30+'NPS FINAL'!Q30</f>
        <v>7547</v>
      </c>
      <c r="R30" s="6">
        <f>TPS!R30+'NPS FINAL'!R30</f>
        <v>30022</v>
      </c>
      <c r="S30" s="6">
        <f>TPS!S30+'NPS FINAL'!S30</f>
        <v>24279</v>
      </c>
      <c r="T30" s="6">
        <f>TPS!T30+'NPS FINAL'!T30</f>
        <v>1341493</v>
      </c>
      <c r="U30" s="6">
        <f>TPS!U30+'NPS FINAL'!U30</f>
        <v>28178</v>
      </c>
      <c r="V30" s="6">
        <f>TPS!V30+'NPS FINAL'!V30</f>
        <v>88533</v>
      </c>
      <c r="W30" s="6">
        <f>TPS!W30+'NPS FINAL'!W30</f>
        <v>4991</v>
      </c>
      <c r="X30" s="6">
        <f>TPS!X30+'NPS FINAL'!X30</f>
        <v>2535</v>
      </c>
      <c r="Y30" s="6">
        <f>TPS!Y30+'NPS FINAL'!Y30</f>
        <v>2226</v>
      </c>
      <c r="Z30" s="6">
        <f>TPS!Z30+'NPS FINAL'!Z30</f>
        <v>46589</v>
      </c>
      <c r="AA30" s="6">
        <f>TPS!AA30+'NPS FINAL'!AA30</f>
        <v>144300</v>
      </c>
      <c r="AB30" s="6">
        <f>TPS!AB30+'NPS FINAL'!AB30</f>
        <v>110000</v>
      </c>
      <c r="AC30" s="6">
        <f>TPS!AC30+'NPS FINAL'!AC30</f>
        <v>1730</v>
      </c>
      <c r="AD30" s="6">
        <f>TPS!AD30+'NPS FINAL'!AD30</f>
        <v>12478</v>
      </c>
      <c r="AE30" s="6">
        <f>TPS!AE30+'NPS FINAL'!AE30</f>
        <v>3457</v>
      </c>
      <c r="AF30" s="6">
        <f>TPS!AF30+'NPS FINAL'!AF30</f>
        <v>47201</v>
      </c>
      <c r="AG30" s="6">
        <f>TPS!AG30+'NPS FINAL'!AG30</f>
        <v>715</v>
      </c>
      <c r="AH30" s="6">
        <f>TPS!AH30+'NPS FINAL'!AH30</f>
        <v>492933</v>
      </c>
      <c r="AI30" s="6">
        <f>TPS!AI30+'NPS FINAL'!AI30</f>
        <v>1834426</v>
      </c>
      <c r="AJ30" s="6">
        <f>TPS!AJ30+'NPS FINAL'!AJ30</f>
        <v>14424</v>
      </c>
      <c r="AK30" s="6">
        <f>TPS!AK30+'NPS FINAL'!AK30</f>
        <v>14424</v>
      </c>
      <c r="AL30" s="6">
        <f>TPS!AL30+'NPS FINAL'!AL30</f>
        <v>52307</v>
      </c>
      <c r="AM30" s="6">
        <f>TPS!AM30+'NPS FINAL'!AM30</f>
        <v>0</v>
      </c>
      <c r="AN30" s="6">
        <f>TPS!AN30+'NPS FINAL'!AN30</f>
        <v>52307</v>
      </c>
      <c r="AO30" s="6">
        <f>TPS!AO30+'NPS FINAL'!AO30</f>
        <v>23205</v>
      </c>
      <c r="AP30" s="6">
        <f>TPS!AP30+'NPS FINAL'!AP30</f>
        <v>15801</v>
      </c>
      <c r="AQ30" s="6">
        <f>TPS!AQ30+'NPS FINAL'!AQ30</f>
        <v>3333</v>
      </c>
      <c r="AR30" s="6">
        <f>TPS!AR30+'NPS FINAL'!AR30</f>
        <v>42339</v>
      </c>
      <c r="AS30" s="6">
        <f>TPS!AS30+'NPS FINAL'!AS30</f>
        <v>1943496</v>
      </c>
      <c r="AT30" s="5" t="s">
        <v>63</v>
      </c>
    </row>
    <row r="31" spans="1:46" x14ac:dyDescent="0.25">
      <c r="A31" s="5" t="s">
        <v>64</v>
      </c>
      <c r="B31" s="6">
        <f>TPS!B31+'NPS FINAL'!B31</f>
        <v>103880</v>
      </c>
      <c r="C31" s="6">
        <f>TPS!C31+'NPS FINAL'!C31</f>
        <v>38250</v>
      </c>
      <c r="D31" s="6">
        <f>TPS!D31+'NPS FINAL'!D31</f>
        <v>12223</v>
      </c>
      <c r="E31" s="6">
        <f>TPS!E31+'NPS FINAL'!E31</f>
        <v>31511</v>
      </c>
      <c r="F31" s="6">
        <f>TPS!F31+'NPS FINAL'!F31</f>
        <v>15802</v>
      </c>
      <c r="G31" s="6">
        <f>TPS!G31+'NPS FINAL'!G31</f>
        <v>24448</v>
      </c>
      <c r="H31" s="6">
        <f>TPS!H31+'NPS FINAL'!H31</f>
        <v>3704</v>
      </c>
      <c r="I31" s="6">
        <f>TPS!I31+'NPS FINAL'!I31</f>
        <v>16909</v>
      </c>
      <c r="J31" s="6">
        <f>TPS!J31+'NPS FINAL'!J31</f>
        <v>6997</v>
      </c>
      <c r="K31" s="6">
        <f>TPS!K31+'NPS FINAL'!K31</f>
        <v>1579</v>
      </c>
      <c r="L31" s="6">
        <f>TPS!L31+'NPS FINAL'!L31</f>
        <v>0</v>
      </c>
      <c r="M31" s="6">
        <f>TPS!M31+'NPS FINAL'!M31</f>
        <v>1887</v>
      </c>
      <c r="N31" s="6">
        <f>TPS!N31+'NPS FINAL'!N31</f>
        <v>1731</v>
      </c>
      <c r="O31" s="6">
        <f>TPS!O31+'NPS FINAL'!O31</f>
        <v>1636</v>
      </c>
      <c r="P31" s="6">
        <f>TPS!P31+'NPS FINAL'!P31</f>
        <v>2023</v>
      </c>
      <c r="Q31" s="6">
        <f>TPS!Q31+'NPS FINAL'!Q31</f>
        <v>1259</v>
      </c>
      <c r="R31" s="6">
        <f>TPS!R31+'NPS FINAL'!R31</f>
        <v>3281</v>
      </c>
      <c r="S31" s="6">
        <f>TPS!S31+'NPS FINAL'!S31</f>
        <v>11341</v>
      </c>
      <c r="T31" s="6">
        <f>TPS!T31+'NPS FINAL'!T31</f>
        <v>278461</v>
      </c>
      <c r="U31" s="6">
        <f>TPS!U31+'NPS FINAL'!U31</f>
        <v>3096</v>
      </c>
      <c r="V31" s="6">
        <f>TPS!V31+'NPS FINAL'!V31</f>
        <v>7682</v>
      </c>
      <c r="W31" s="6">
        <f>TPS!W31+'NPS FINAL'!W31</f>
        <v>0</v>
      </c>
      <c r="X31" s="6">
        <f>TPS!X31+'NPS FINAL'!X31</f>
        <v>0</v>
      </c>
      <c r="Y31" s="6">
        <f>TPS!Y31+'NPS FINAL'!Y31</f>
        <v>0</v>
      </c>
      <c r="Z31" s="6">
        <f>TPS!Z31+'NPS FINAL'!Z31</f>
        <v>2795</v>
      </c>
      <c r="AA31" s="6">
        <f>TPS!AA31+'NPS FINAL'!AA31</f>
        <v>10776</v>
      </c>
      <c r="AB31" s="6">
        <f>TPS!AB31+'NPS FINAL'!AB31</f>
        <v>6869</v>
      </c>
      <c r="AC31" s="6">
        <f>TPS!AC31+'NPS FINAL'!AC31</f>
        <v>0</v>
      </c>
      <c r="AD31" s="6">
        <f>TPS!AD31+'NPS FINAL'!AD31</f>
        <v>0</v>
      </c>
      <c r="AE31" s="6">
        <f>TPS!AE31+'NPS FINAL'!AE31</f>
        <v>0</v>
      </c>
      <c r="AF31" s="6">
        <f>TPS!AF31+'NPS FINAL'!AF31</f>
        <v>29350</v>
      </c>
      <c r="AG31" s="6">
        <f>TPS!AG31+'NPS FINAL'!AG31</f>
        <v>0</v>
      </c>
      <c r="AH31" s="6">
        <f>TPS!AH31+'NPS FINAL'!AH31</f>
        <v>60568</v>
      </c>
      <c r="AI31" s="6">
        <f>TPS!AI31+'NPS FINAL'!AI31</f>
        <v>339029</v>
      </c>
      <c r="AJ31" s="6">
        <f>TPS!AJ31+'NPS FINAL'!AJ31</f>
        <v>7573</v>
      </c>
      <c r="AK31" s="6">
        <f>TPS!AK31+'NPS FINAL'!AK31</f>
        <v>7573</v>
      </c>
      <c r="AL31" s="6">
        <f>TPS!AL31+'NPS FINAL'!AL31</f>
        <v>0</v>
      </c>
      <c r="AM31" s="6">
        <f>TPS!AM31+'NPS FINAL'!AM31</f>
        <v>43969</v>
      </c>
      <c r="AN31" s="6">
        <f>TPS!AN31+'NPS FINAL'!AN31</f>
        <v>43969</v>
      </c>
      <c r="AO31" s="6">
        <f>TPS!AO31+'NPS FINAL'!AO31</f>
        <v>8381</v>
      </c>
      <c r="AP31" s="6">
        <f>TPS!AP31+'NPS FINAL'!AP31</f>
        <v>1135</v>
      </c>
      <c r="AQ31" s="6">
        <f>TPS!AQ31+'NPS FINAL'!AQ31</f>
        <v>0</v>
      </c>
      <c r="AR31" s="6">
        <f>TPS!AR31+'NPS FINAL'!AR31</f>
        <v>9516</v>
      </c>
      <c r="AS31" s="6">
        <f>TPS!AS31+'NPS FINAL'!AS31</f>
        <v>400087</v>
      </c>
      <c r="AT31" s="5" t="s">
        <v>64</v>
      </c>
    </row>
    <row r="32" spans="1:46" x14ac:dyDescent="0.25">
      <c r="A32" s="5" t="s">
        <v>65</v>
      </c>
      <c r="B32" s="6">
        <f>TPS!B32+'NPS FINAL'!B32</f>
        <v>47724</v>
      </c>
      <c r="C32" s="6">
        <f>TPS!C32+'NPS FINAL'!C32</f>
        <v>10584</v>
      </c>
      <c r="D32" s="6">
        <f>TPS!D32+'NPS FINAL'!D32</f>
        <v>78340</v>
      </c>
      <c r="E32" s="6">
        <f>TPS!E32+'NPS FINAL'!E32</f>
        <v>12798</v>
      </c>
      <c r="F32" s="6">
        <f>TPS!F32+'NPS FINAL'!F32</f>
        <v>3101</v>
      </c>
      <c r="G32" s="6">
        <f>TPS!G32+'NPS FINAL'!G32</f>
        <v>16001</v>
      </c>
      <c r="H32" s="6">
        <f>TPS!H32+'NPS FINAL'!H32</f>
        <v>6200</v>
      </c>
      <c r="I32" s="6">
        <f>TPS!I32+'NPS FINAL'!I32</f>
        <v>25592</v>
      </c>
      <c r="J32" s="6">
        <f>TPS!J32+'NPS FINAL'!J32</f>
        <v>15577</v>
      </c>
      <c r="K32" s="6">
        <f>TPS!K32+'NPS FINAL'!K32</f>
        <v>0</v>
      </c>
      <c r="L32" s="6">
        <f>TPS!L32+'NPS FINAL'!L32</f>
        <v>0</v>
      </c>
      <c r="M32" s="6">
        <f>TPS!M32+'NPS FINAL'!M32</f>
        <v>1887</v>
      </c>
      <c r="N32" s="6">
        <f>TPS!N32+'NPS FINAL'!N32</f>
        <v>0</v>
      </c>
      <c r="O32" s="6">
        <f>TPS!O32+'NPS FINAL'!O32</f>
        <v>3596</v>
      </c>
      <c r="P32" s="6">
        <f>TPS!P32+'NPS FINAL'!P32</f>
        <v>0</v>
      </c>
      <c r="Q32" s="6">
        <f>TPS!Q32+'NPS FINAL'!Q32</f>
        <v>0</v>
      </c>
      <c r="R32" s="6">
        <f>TPS!R32+'NPS FINAL'!R32</f>
        <v>6133</v>
      </c>
      <c r="S32" s="6">
        <f>TPS!S32+'NPS FINAL'!S32</f>
        <v>4289</v>
      </c>
      <c r="T32" s="6">
        <f>TPS!T32+'NPS FINAL'!T32</f>
        <v>231822</v>
      </c>
      <c r="U32" s="6">
        <f>TPS!U32+'NPS FINAL'!U32</f>
        <v>5694</v>
      </c>
      <c r="V32" s="6">
        <f>TPS!V32+'NPS FINAL'!V32</f>
        <v>5376</v>
      </c>
      <c r="W32" s="6">
        <f>TPS!W32+'NPS FINAL'!W32</f>
        <v>0</v>
      </c>
      <c r="X32" s="6">
        <f>TPS!X32+'NPS FINAL'!X32</f>
        <v>0</v>
      </c>
      <c r="Y32" s="6">
        <f>TPS!Y32+'NPS FINAL'!Y32</f>
        <v>0</v>
      </c>
      <c r="Z32" s="6">
        <f>TPS!Z32+'NPS FINAL'!Z32</f>
        <v>4655</v>
      </c>
      <c r="AA32" s="6">
        <f>TPS!AA32+'NPS FINAL'!AA32</f>
        <v>18092</v>
      </c>
      <c r="AB32" s="6">
        <f>TPS!AB32+'NPS FINAL'!AB32</f>
        <v>6869</v>
      </c>
      <c r="AC32" s="6">
        <f>TPS!AC32+'NPS FINAL'!AC32</f>
        <v>0</v>
      </c>
      <c r="AD32" s="6">
        <f>TPS!AD32+'NPS FINAL'!AD32</f>
        <v>0</v>
      </c>
      <c r="AE32" s="6">
        <f>TPS!AE32+'NPS FINAL'!AE32</f>
        <v>0</v>
      </c>
      <c r="AF32" s="6">
        <f>TPS!AF32+'NPS FINAL'!AF32</f>
        <v>15984</v>
      </c>
      <c r="AG32" s="6">
        <f>TPS!AG32+'NPS FINAL'!AG32</f>
        <v>0</v>
      </c>
      <c r="AH32" s="6">
        <f>TPS!AH32+'NPS FINAL'!AH32</f>
        <v>56670</v>
      </c>
      <c r="AI32" s="6">
        <f>TPS!AI32+'NPS FINAL'!AI32</f>
        <v>288492</v>
      </c>
      <c r="AJ32" s="6">
        <f>TPS!AJ32+'NPS FINAL'!AJ32</f>
        <v>10753</v>
      </c>
      <c r="AK32" s="6">
        <f>TPS!AK32+'NPS FINAL'!AK32</f>
        <v>10753</v>
      </c>
      <c r="AL32" s="6">
        <f>TPS!AL32+'NPS FINAL'!AL32</f>
        <v>86446</v>
      </c>
      <c r="AM32" s="6">
        <f>TPS!AM32+'NPS FINAL'!AM32</f>
        <v>0</v>
      </c>
      <c r="AN32" s="6">
        <f>TPS!AN32+'NPS FINAL'!AN32</f>
        <v>86446</v>
      </c>
      <c r="AO32" s="6">
        <f>TPS!AO32+'NPS FINAL'!AO32</f>
        <v>8381</v>
      </c>
      <c r="AP32" s="6">
        <f>TPS!AP32+'NPS FINAL'!AP32</f>
        <v>0</v>
      </c>
      <c r="AQ32" s="6">
        <f>TPS!AQ32+'NPS FINAL'!AQ32</f>
        <v>0</v>
      </c>
      <c r="AR32" s="6">
        <f>TPS!AR32+'NPS FINAL'!AR32</f>
        <v>8381</v>
      </c>
      <c r="AS32" s="6">
        <f>TPS!AS32+'NPS FINAL'!AS32</f>
        <v>394072</v>
      </c>
      <c r="AT32" s="5" t="s">
        <v>65</v>
      </c>
    </row>
    <row r="33" spans="1:46" x14ac:dyDescent="0.25">
      <c r="A33" s="5" t="s">
        <v>66</v>
      </c>
      <c r="B33" s="6">
        <f>TPS!B33+'NPS FINAL'!B33</f>
        <v>55240</v>
      </c>
      <c r="C33" s="6">
        <f>TPS!C33+'NPS FINAL'!C33</f>
        <v>12591</v>
      </c>
      <c r="D33" s="6">
        <f>TPS!D33+'NPS FINAL'!D33</f>
        <v>13643</v>
      </c>
      <c r="E33" s="6">
        <f>TPS!E33+'NPS FINAL'!E33</f>
        <v>4250</v>
      </c>
      <c r="F33" s="6">
        <f>TPS!F33+'NPS FINAL'!F33</f>
        <v>1864</v>
      </c>
      <c r="G33" s="6">
        <f>TPS!G33+'NPS FINAL'!G33</f>
        <v>3213</v>
      </c>
      <c r="H33" s="6">
        <f>TPS!H33+'NPS FINAL'!H33</f>
        <v>2496</v>
      </c>
      <c r="I33" s="6">
        <f>TPS!I33+'NPS FINAL'!I33</f>
        <v>28392</v>
      </c>
      <c r="J33" s="6">
        <f>TPS!J33+'NPS FINAL'!J33</f>
        <v>1634</v>
      </c>
      <c r="K33" s="6">
        <f>TPS!K33+'NPS FINAL'!K33</f>
        <v>1579</v>
      </c>
      <c r="L33" s="6">
        <f>TPS!L33+'NPS FINAL'!L33</f>
        <v>0</v>
      </c>
      <c r="M33" s="6">
        <f>TPS!M33+'NPS FINAL'!M33</f>
        <v>1887</v>
      </c>
      <c r="N33" s="6">
        <f>TPS!N33+'NPS FINAL'!N33</f>
        <v>2427</v>
      </c>
      <c r="O33" s="6">
        <f>TPS!O33+'NPS FINAL'!O33</f>
        <v>0</v>
      </c>
      <c r="P33" s="6">
        <f>TPS!P33+'NPS FINAL'!P33</f>
        <v>2023</v>
      </c>
      <c r="Q33" s="6">
        <f>TPS!Q33+'NPS FINAL'!Q33</f>
        <v>0</v>
      </c>
      <c r="R33" s="6">
        <f>TPS!R33+'NPS FINAL'!R33</f>
        <v>0</v>
      </c>
      <c r="S33" s="6">
        <f>TPS!S33+'NPS FINAL'!S33</f>
        <v>4233</v>
      </c>
      <c r="T33" s="6">
        <f>TPS!T33+'NPS FINAL'!T33</f>
        <v>135472</v>
      </c>
      <c r="U33" s="6">
        <f>TPS!U33+'NPS FINAL'!U33</f>
        <v>1596</v>
      </c>
      <c r="V33" s="6">
        <f>TPS!V33+'NPS FINAL'!V33</f>
        <v>2688</v>
      </c>
      <c r="W33" s="6">
        <f>TPS!W33+'NPS FINAL'!W33</f>
        <v>0</v>
      </c>
      <c r="X33" s="6">
        <f>TPS!X33+'NPS FINAL'!X33</f>
        <v>0</v>
      </c>
      <c r="Y33" s="6">
        <f>TPS!Y33+'NPS FINAL'!Y33</f>
        <v>0</v>
      </c>
      <c r="Z33" s="6">
        <f>TPS!Z33+'NPS FINAL'!Z33</f>
        <v>1397</v>
      </c>
      <c r="AA33" s="6">
        <f>TPS!AA33+'NPS FINAL'!AA33</f>
        <v>10757</v>
      </c>
      <c r="AB33" s="6">
        <f>TPS!AB33+'NPS FINAL'!AB33</f>
        <v>0</v>
      </c>
      <c r="AC33" s="6">
        <f>TPS!AC33+'NPS FINAL'!AC33</f>
        <v>0</v>
      </c>
      <c r="AD33" s="6">
        <f>TPS!AD33+'NPS FINAL'!AD33</f>
        <v>0</v>
      </c>
      <c r="AE33" s="6">
        <f>TPS!AE33+'NPS FINAL'!AE33</f>
        <v>0</v>
      </c>
      <c r="AF33" s="6">
        <f>TPS!AF33+'NPS FINAL'!AF33</f>
        <v>9267</v>
      </c>
      <c r="AG33" s="6">
        <f>TPS!AG33+'NPS FINAL'!AG33</f>
        <v>0</v>
      </c>
      <c r="AH33" s="6">
        <f>TPS!AH33+'NPS FINAL'!AH33</f>
        <v>25705</v>
      </c>
      <c r="AI33" s="6">
        <f>TPS!AI33+'NPS FINAL'!AI33</f>
        <v>161177</v>
      </c>
      <c r="AJ33" s="6">
        <f>TPS!AJ33+'NPS FINAL'!AJ33</f>
        <v>0</v>
      </c>
      <c r="AK33" s="6">
        <f>TPS!AK33+'NPS FINAL'!AK33</f>
        <v>0</v>
      </c>
      <c r="AL33" s="6">
        <f>TPS!AL33+'NPS FINAL'!AL33</f>
        <v>0</v>
      </c>
      <c r="AM33" s="6">
        <f>TPS!AM33+'NPS FINAL'!AM33</f>
        <v>26234</v>
      </c>
      <c r="AN33" s="6">
        <f>TPS!AN33+'NPS FINAL'!AN33</f>
        <v>26234</v>
      </c>
      <c r="AO33" s="6">
        <f>TPS!AO33+'NPS FINAL'!AO33</f>
        <v>0</v>
      </c>
      <c r="AP33" s="6">
        <f>TPS!AP33+'NPS FINAL'!AP33</f>
        <v>1135</v>
      </c>
      <c r="AQ33" s="6">
        <f>TPS!AQ33+'NPS FINAL'!AQ33</f>
        <v>0</v>
      </c>
      <c r="AR33" s="6">
        <f>TPS!AR33+'NPS FINAL'!AR33</f>
        <v>1135</v>
      </c>
      <c r="AS33" s="6">
        <f>TPS!AS33+'NPS FINAL'!AS33</f>
        <v>188546</v>
      </c>
      <c r="AT33" s="5" t="s">
        <v>66</v>
      </c>
    </row>
    <row r="34" spans="1:46" x14ac:dyDescent="0.25">
      <c r="A34" s="5" t="s">
        <v>67</v>
      </c>
      <c r="B34" s="6">
        <f>TPS!B34+'NPS FINAL'!B34</f>
        <v>86238</v>
      </c>
      <c r="C34" s="6">
        <f>TPS!C34+'NPS FINAL'!C34</f>
        <v>61458</v>
      </c>
      <c r="D34" s="6">
        <f>TPS!D34+'NPS FINAL'!D34</f>
        <v>33041</v>
      </c>
      <c r="E34" s="6">
        <f>TPS!E34+'NPS FINAL'!E34</f>
        <v>18763</v>
      </c>
      <c r="F34" s="6">
        <f>TPS!F34+'NPS FINAL'!F34</f>
        <v>14548</v>
      </c>
      <c r="G34" s="6">
        <f>TPS!G34+'NPS FINAL'!G34</f>
        <v>30505</v>
      </c>
      <c r="H34" s="6">
        <f>TPS!H34+'NPS FINAL'!H34</f>
        <v>34850</v>
      </c>
      <c r="I34" s="6">
        <f>TPS!I34+'NPS FINAL'!I34</f>
        <v>24215</v>
      </c>
      <c r="J34" s="6">
        <f>TPS!J34+'NPS FINAL'!J34</f>
        <v>15014</v>
      </c>
      <c r="K34" s="6">
        <f>TPS!K34+'NPS FINAL'!K34</f>
        <v>4655</v>
      </c>
      <c r="L34" s="6">
        <f>TPS!L34+'NPS FINAL'!L34</f>
        <v>0</v>
      </c>
      <c r="M34" s="6">
        <f>TPS!M34+'NPS FINAL'!M34</f>
        <v>2109</v>
      </c>
      <c r="N34" s="6">
        <f>TPS!N34+'NPS FINAL'!N34</f>
        <v>12352</v>
      </c>
      <c r="O34" s="6">
        <f>TPS!O34+'NPS FINAL'!O34</f>
        <v>2918</v>
      </c>
      <c r="P34" s="6">
        <f>TPS!P34+'NPS FINAL'!P34</f>
        <v>7606</v>
      </c>
      <c r="Q34" s="6">
        <f>TPS!Q34+'NPS FINAL'!Q34</f>
        <v>0</v>
      </c>
      <c r="R34" s="6">
        <f>TPS!R34+'NPS FINAL'!R34</f>
        <v>11032</v>
      </c>
      <c r="S34" s="6">
        <f>TPS!S34+'NPS FINAL'!S34</f>
        <v>13587</v>
      </c>
      <c r="T34" s="6">
        <f>TPS!T34+'NPS FINAL'!T34</f>
        <v>372891</v>
      </c>
      <c r="U34" s="6">
        <f>TPS!U34+'NPS FINAL'!U34</f>
        <v>2598</v>
      </c>
      <c r="V34" s="6">
        <f>TPS!V34+'NPS FINAL'!V34</f>
        <v>7603</v>
      </c>
      <c r="W34" s="6">
        <f>TPS!W34+'NPS FINAL'!W34</f>
        <v>0</v>
      </c>
      <c r="X34" s="6">
        <f>TPS!X34+'NPS FINAL'!X34</f>
        <v>0</v>
      </c>
      <c r="Y34" s="6">
        <f>TPS!Y34+'NPS FINAL'!Y34</f>
        <v>0</v>
      </c>
      <c r="Z34" s="6">
        <f>TPS!Z34+'NPS FINAL'!Z34</f>
        <v>3719</v>
      </c>
      <c r="AA34" s="6">
        <f>TPS!AA34+'NPS FINAL'!AA34</f>
        <v>21945</v>
      </c>
      <c r="AB34" s="6">
        <f>TPS!AB34+'NPS FINAL'!AB34</f>
        <v>10557</v>
      </c>
      <c r="AC34" s="6">
        <f>TPS!AC34+'NPS FINAL'!AC34</f>
        <v>0</v>
      </c>
      <c r="AD34" s="6">
        <f>TPS!AD34+'NPS FINAL'!AD34</f>
        <v>1558</v>
      </c>
      <c r="AE34" s="6">
        <f>TPS!AE34+'NPS FINAL'!AE34</f>
        <v>0</v>
      </c>
      <c r="AF34" s="6">
        <f>TPS!AF34+'NPS FINAL'!AF34</f>
        <v>31370</v>
      </c>
      <c r="AG34" s="6">
        <f>TPS!AG34+'NPS FINAL'!AG34</f>
        <v>0</v>
      </c>
      <c r="AH34" s="6">
        <f>TPS!AH34+'NPS FINAL'!AH34</f>
        <v>79350</v>
      </c>
      <c r="AI34" s="6">
        <f>TPS!AI34+'NPS FINAL'!AI34</f>
        <v>452241</v>
      </c>
      <c r="AJ34" s="6">
        <f>TPS!AJ34+'NPS FINAL'!AJ34</f>
        <v>6466</v>
      </c>
      <c r="AK34" s="6">
        <f>TPS!AK34+'NPS FINAL'!AK34</f>
        <v>6466</v>
      </c>
      <c r="AL34" s="6">
        <f>TPS!AL34+'NPS FINAL'!AL34</f>
        <v>98066</v>
      </c>
      <c r="AM34" s="6">
        <f>TPS!AM34+'NPS FINAL'!AM34</f>
        <v>0</v>
      </c>
      <c r="AN34" s="6">
        <f>TPS!AN34+'NPS FINAL'!AN34</f>
        <v>98066</v>
      </c>
      <c r="AO34" s="6">
        <f>TPS!AO34+'NPS FINAL'!AO34</f>
        <v>11440</v>
      </c>
      <c r="AP34" s="6">
        <f>TPS!AP34+'NPS FINAL'!AP34</f>
        <v>8259</v>
      </c>
      <c r="AQ34" s="6">
        <f>TPS!AQ34+'NPS FINAL'!AQ34</f>
        <v>0</v>
      </c>
      <c r="AR34" s="6">
        <f>TPS!AR34+'NPS FINAL'!AR34</f>
        <v>19699</v>
      </c>
      <c r="AS34" s="6">
        <f>TPS!AS34+'NPS FINAL'!AS34</f>
        <v>576472</v>
      </c>
      <c r="AT34" s="5" t="s">
        <v>67</v>
      </c>
    </row>
    <row r="35" spans="1:46" x14ac:dyDescent="0.25">
      <c r="A35" s="5" t="s">
        <v>68</v>
      </c>
      <c r="B35" s="6">
        <f>TPS!B35+'NPS FINAL'!B35</f>
        <v>69252</v>
      </c>
      <c r="C35" s="6">
        <f>TPS!C35+'NPS FINAL'!C35</f>
        <v>52106</v>
      </c>
      <c r="D35" s="6">
        <f>TPS!D35+'NPS FINAL'!D35</f>
        <v>43843</v>
      </c>
      <c r="E35" s="6">
        <f>TPS!E35+'NPS FINAL'!E35</f>
        <v>14286</v>
      </c>
      <c r="F35" s="6">
        <f>TPS!F35+'NPS FINAL'!F35</f>
        <v>8345</v>
      </c>
      <c r="G35" s="6">
        <f>TPS!G35+'NPS FINAL'!G35</f>
        <v>16001</v>
      </c>
      <c r="H35" s="6">
        <f>TPS!H35+'NPS FINAL'!H35</f>
        <v>6762</v>
      </c>
      <c r="I35" s="6">
        <f>TPS!I35+'NPS FINAL'!I35</f>
        <v>29816</v>
      </c>
      <c r="J35" s="6">
        <f>TPS!J35+'NPS FINAL'!J35</f>
        <v>15577</v>
      </c>
      <c r="K35" s="6">
        <f>TPS!K35+'NPS FINAL'!K35</f>
        <v>2602</v>
      </c>
      <c r="L35" s="6">
        <f>TPS!L35+'NPS FINAL'!L35</f>
        <v>1717</v>
      </c>
      <c r="M35" s="6">
        <f>TPS!M35+'NPS FINAL'!M35</f>
        <v>2109</v>
      </c>
      <c r="N35" s="6">
        <f>TPS!N35+'NPS FINAL'!N35</f>
        <v>0</v>
      </c>
      <c r="O35" s="6">
        <f>TPS!O35+'NPS FINAL'!O35</f>
        <v>1636</v>
      </c>
      <c r="P35" s="6">
        <f>TPS!P35+'NPS FINAL'!P35</f>
        <v>2023</v>
      </c>
      <c r="Q35" s="6">
        <f>TPS!Q35+'NPS FINAL'!Q35</f>
        <v>0</v>
      </c>
      <c r="R35" s="6">
        <f>TPS!R35+'NPS FINAL'!R35</f>
        <v>1664</v>
      </c>
      <c r="S35" s="6">
        <f>TPS!S35+'NPS FINAL'!S35</f>
        <v>2145</v>
      </c>
      <c r="T35" s="6">
        <f>TPS!T35+'NPS FINAL'!T35</f>
        <v>269884</v>
      </c>
      <c r="U35" s="6">
        <f>TPS!U35+'NPS FINAL'!U35</f>
        <v>5694</v>
      </c>
      <c r="V35" s="6">
        <f>TPS!V35+'NPS FINAL'!V35</f>
        <v>5376</v>
      </c>
      <c r="W35" s="6">
        <f>TPS!W35+'NPS FINAL'!W35</f>
        <v>0</v>
      </c>
      <c r="X35" s="6">
        <f>TPS!X35+'NPS FINAL'!X35</f>
        <v>0</v>
      </c>
      <c r="Y35" s="6">
        <f>TPS!Y35+'NPS FINAL'!Y35</f>
        <v>0</v>
      </c>
      <c r="Z35" s="6">
        <f>TPS!Z35+'NPS FINAL'!Z35</f>
        <v>6514</v>
      </c>
      <c r="AA35" s="6">
        <f>TPS!AA35+'NPS FINAL'!AA35</f>
        <v>23439</v>
      </c>
      <c r="AB35" s="6">
        <f>TPS!AB35+'NPS FINAL'!AB35</f>
        <v>6869</v>
      </c>
      <c r="AC35" s="6">
        <f>TPS!AC35+'NPS FINAL'!AC35</f>
        <v>0</v>
      </c>
      <c r="AD35" s="6">
        <f>TPS!AD35+'NPS FINAL'!AD35</f>
        <v>0</v>
      </c>
      <c r="AE35" s="6">
        <f>TPS!AE35+'NPS FINAL'!AE35</f>
        <v>0</v>
      </c>
      <c r="AF35" s="6">
        <f>TPS!AF35+'NPS FINAL'!AF35</f>
        <v>44356</v>
      </c>
      <c r="AG35" s="6">
        <f>TPS!AG35+'NPS FINAL'!AG35</f>
        <v>0</v>
      </c>
      <c r="AH35" s="6">
        <f>TPS!AH35+'NPS FINAL'!AH35</f>
        <v>92248</v>
      </c>
      <c r="AI35" s="6">
        <f>TPS!AI35+'NPS FINAL'!AI35</f>
        <v>362132</v>
      </c>
      <c r="AJ35" s="6">
        <f>TPS!AJ35+'NPS FINAL'!AJ35</f>
        <v>35</v>
      </c>
      <c r="AK35" s="6">
        <f>TPS!AK35+'NPS FINAL'!AK35</f>
        <v>35</v>
      </c>
      <c r="AL35" s="6">
        <f>TPS!AL35+'NPS FINAL'!AL35</f>
        <v>0</v>
      </c>
      <c r="AM35" s="6">
        <f>TPS!AM35+'NPS FINAL'!AM35</f>
        <v>85923</v>
      </c>
      <c r="AN35" s="6">
        <f>TPS!AN35+'NPS FINAL'!AN35</f>
        <v>85923</v>
      </c>
      <c r="AO35" s="6">
        <f>TPS!AO35+'NPS FINAL'!AO35</f>
        <v>17676</v>
      </c>
      <c r="AP35" s="6">
        <f>TPS!AP35+'NPS FINAL'!AP35</f>
        <v>0</v>
      </c>
      <c r="AQ35" s="6">
        <f>TPS!AQ35+'NPS FINAL'!AQ35</f>
        <v>0</v>
      </c>
      <c r="AR35" s="6">
        <f>TPS!AR35+'NPS FINAL'!AR35</f>
        <v>17676</v>
      </c>
      <c r="AS35" s="6">
        <f>TPS!AS35+'NPS FINAL'!AS35</f>
        <v>465766</v>
      </c>
      <c r="AT35" s="5" t="s">
        <v>68</v>
      </c>
    </row>
    <row r="36" spans="1:46" x14ac:dyDescent="0.25">
      <c r="A36" s="5" t="s">
        <v>69</v>
      </c>
      <c r="B36" s="6">
        <f>TPS!B36+'NPS FINAL'!B36</f>
        <v>10314</v>
      </c>
      <c r="C36" s="6">
        <f>TPS!C36+'NPS FINAL'!C36</f>
        <v>3027</v>
      </c>
      <c r="D36" s="6">
        <f>TPS!D36+'NPS FINAL'!D36</f>
        <v>8747</v>
      </c>
      <c r="E36" s="6">
        <f>TPS!E36+'NPS FINAL'!E36</f>
        <v>20691</v>
      </c>
      <c r="F36" s="6">
        <f>TPS!F36+'NPS FINAL'!F36</f>
        <v>8345</v>
      </c>
      <c r="G36" s="6">
        <f>TPS!G36+'NPS FINAL'!G36</f>
        <v>3037</v>
      </c>
      <c r="H36" s="6">
        <f>TPS!H36+'NPS FINAL'!H36</f>
        <v>2496</v>
      </c>
      <c r="I36" s="6">
        <f>TPS!I36+'NPS FINAL'!I36</f>
        <v>4813</v>
      </c>
      <c r="J36" s="6">
        <f>TPS!J36+'NPS FINAL'!J36</f>
        <v>3217</v>
      </c>
      <c r="K36" s="6">
        <f>TPS!K36+'NPS FINAL'!K36</f>
        <v>0</v>
      </c>
      <c r="L36" s="6">
        <f>TPS!L36+'NPS FINAL'!L36</f>
        <v>0</v>
      </c>
      <c r="M36" s="6">
        <f>TPS!M36+'NPS FINAL'!M36</f>
        <v>0</v>
      </c>
      <c r="N36" s="6">
        <f>TPS!N36+'NPS FINAL'!N36</f>
        <v>2427</v>
      </c>
      <c r="O36" s="6">
        <f>TPS!O36+'NPS FINAL'!O36</f>
        <v>2918</v>
      </c>
      <c r="P36" s="6">
        <f>TPS!P36+'NPS FINAL'!P36</f>
        <v>0</v>
      </c>
      <c r="Q36" s="6">
        <f>TPS!Q36+'NPS FINAL'!Q36</f>
        <v>0</v>
      </c>
      <c r="R36" s="6">
        <f>TPS!R36+'NPS FINAL'!R36</f>
        <v>1664</v>
      </c>
      <c r="S36" s="6">
        <f>TPS!S36+'NPS FINAL'!S36</f>
        <v>0</v>
      </c>
      <c r="T36" s="6">
        <f>TPS!T36+'NPS FINAL'!T36</f>
        <v>71696</v>
      </c>
      <c r="U36" s="6">
        <f>TPS!U36+'NPS FINAL'!U36</f>
        <v>1596</v>
      </c>
      <c r="V36" s="6">
        <f>TPS!V36+'NPS FINAL'!V36</f>
        <v>3802</v>
      </c>
      <c r="W36" s="6">
        <f>TPS!W36+'NPS FINAL'!W36</f>
        <v>0</v>
      </c>
      <c r="X36" s="6">
        <f>TPS!X36+'NPS FINAL'!X36</f>
        <v>0</v>
      </c>
      <c r="Y36" s="6">
        <f>TPS!Y36+'NPS FINAL'!Y36</f>
        <v>0</v>
      </c>
      <c r="Z36" s="6">
        <f>TPS!Z36+'NPS FINAL'!Z36</f>
        <v>3719</v>
      </c>
      <c r="AA36" s="6">
        <f>TPS!AA36+'NPS FINAL'!AA36</f>
        <v>7315</v>
      </c>
      <c r="AB36" s="6">
        <f>TPS!AB36+'NPS FINAL'!AB36</f>
        <v>0</v>
      </c>
      <c r="AC36" s="6">
        <f>TPS!AC36+'NPS FINAL'!AC36</f>
        <v>0</v>
      </c>
      <c r="AD36" s="6">
        <f>TPS!AD36+'NPS FINAL'!AD36</f>
        <v>0</v>
      </c>
      <c r="AE36" s="6">
        <f>TPS!AE36+'NPS FINAL'!AE36</f>
        <v>0</v>
      </c>
      <c r="AF36" s="6">
        <f>TPS!AF36+'NPS FINAL'!AF36</f>
        <v>6002</v>
      </c>
      <c r="AG36" s="6">
        <f>TPS!AG36+'NPS FINAL'!AG36</f>
        <v>0</v>
      </c>
      <c r="AH36" s="6">
        <f>TPS!AH36+'NPS FINAL'!AH36</f>
        <v>22434</v>
      </c>
      <c r="AI36" s="6">
        <f>TPS!AI36+'NPS FINAL'!AI36</f>
        <v>94130</v>
      </c>
      <c r="AJ36" s="6">
        <f>TPS!AJ36+'NPS FINAL'!AJ36</f>
        <v>1107</v>
      </c>
      <c r="AK36" s="6">
        <f>TPS!AK36+'NPS FINAL'!AK36</f>
        <v>1107</v>
      </c>
      <c r="AL36" s="6">
        <f>TPS!AL36+'NPS FINAL'!AL36</f>
        <v>25146</v>
      </c>
      <c r="AM36" s="6">
        <f>TPS!AM36+'NPS FINAL'!AM36</f>
        <v>0</v>
      </c>
      <c r="AN36" s="6">
        <f>TPS!AN36+'NPS FINAL'!AN36</f>
        <v>25146</v>
      </c>
      <c r="AO36" s="6">
        <f>TPS!AO36+'NPS FINAL'!AO36</f>
        <v>2263</v>
      </c>
      <c r="AP36" s="6">
        <f>TPS!AP36+'NPS FINAL'!AP36</f>
        <v>0</v>
      </c>
      <c r="AQ36" s="6">
        <f>TPS!AQ36+'NPS FINAL'!AQ36</f>
        <v>0</v>
      </c>
      <c r="AR36" s="6">
        <f>TPS!AR36+'NPS FINAL'!AR36</f>
        <v>2263</v>
      </c>
      <c r="AS36" s="6">
        <f>TPS!AS36+'NPS FINAL'!AS36</f>
        <v>122646</v>
      </c>
      <c r="AT36" s="5" t="s">
        <v>69</v>
      </c>
    </row>
    <row r="37" spans="1:46" x14ac:dyDescent="0.25">
      <c r="A37" s="5" t="s">
        <v>70</v>
      </c>
      <c r="B37" s="6">
        <f>TPS!B37+'NPS FINAL'!B37</f>
        <v>10314</v>
      </c>
      <c r="C37" s="6">
        <f>TPS!C37+'NPS FINAL'!C37</f>
        <v>3027</v>
      </c>
      <c r="D37" s="6">
        <f>TPS!D37+'NPS FINAL'!D37</f>
        <v>3400</v>
      </c>
      <c r="E37" s="6">
        <f>TPS!E37+'NPS FINAL'!E37</f>
        <v>4692</v>
      </c>
      <c r="F37" s="6">
        <f>TPS!F37+'NPS FINAL'!F37</f>
        <v>3101</v>
      </c>
      <c r="G37" s="6">
        <f>TPS!G37+'NPS FINAL'!G37</f>
        <v>23460</v>
      </c>
      <c r="H37" s="6">
        <f>TPS!H37+'NPS FINAL'!H37</f>
        <v>2496</v>
      </c>
      <c r="I37" s="6">
        <f>TPS!I37+'NPS FINAL'!I37</f>
        <v>4813</v>
      </c>
      <c r="J37" s="6">
        <f>TPS!J37+'NPS FINAL'!J37</f>
        <v>3217</v>
      </c>
      <c r="K37" s="6">
        <f>TPS!K37+'NPS FINAL'!K37</f>
        <v>0</v>
      </c>
      <c r="L37" s="6">
        <f>TPS!L37+'NPS FINAL'!L37</f>
        <v>0</v>
      </c>
      <c r="M37" s="6">
        <f>TPS!M37+'NPS FINAL'!M37</f>
        <v>0</v>
      </c>
      <c r="N37" s="6">
        <f>TPS!N37+'NPS FINAL'!N37</f>
        <v>1689</v>
      </c>
      <c r="O37" s="6">
        <f>TPS!O37+'NPS FINAL'!O37</f>
        <v>2918</v>
      </c>
      <c r="P37" s="6">
        <f>TPS!P37+'NPS FINAL'!P37</f>
        <v>0</v>
      </c>
      <c r="Q37" s="6">
        <f>TPS!Q37+'NPS FINAL'!Q37</f>
        <v>0</v>
      </c>
      <c r="R37" s="6">
        <f>TPS!R37+'NPS FINAL'!R37</f>
        <v>0</v>
      </c>
      <c r="S37" s="6">
        <f>TPS!S37+'NPS FINAL'!S37</f>
        <v>0</v>
      </c>
      <c r="T37" s="6">
        <f>TPS!T37+'NPS FINAL'!T37</f>
        <v>63127</v>
      </c>
      <c r="U37" s="6">
        <f>TPS!U37+'NPS FINAL'!U37</f>
        <v>1596</v>
      </c>
      <c r="V37" s="6">
        <f>TPS!V37+'NPS FINAL'!V37</f>
        <v>3802</v>
      </c>
      <c r="W37" s="6">
        <f>TPS!W37+'NPS FINAL'!W37</f>
        <v>0</v>
      </c>
      <c r="X37" s="6">
        <f>TPS!X37+'NPS FINAL'!X37</f>
        <v>0</v>
      </c>
      <c r="Y37" s="6">
        <f>TPS!Y37+'NPS FINAL'!Y37</f>
        <v>0</v>
      </c>
      <c r="Z37" s="6">
        <f>TPS!Z37+'NPS FINAL'!Z37</f>
        <v>1859</v>
      </c>
      <c r="AA37" s="6">
        <f>TPS!AA37+'NPS FINAL'!AA37</f>
        <v>7315</v>
      </c>
      <c r="AB37" s="6">
        <f>TPS!AB37+'NPS FINAL'!AB37</f>
        <v>0</v>
      </c>
      <c r="AC37" s="6">
        <f>TPS!AC37+'NPS FINAL'!AC37</f>
        <v>0</v>
      </c>
      <c r="AD37" s="6">
        <f>TPS!AD37+'NPS FINAL'!AD37</f>
        <v>0</v>
      </c>
      <c r="AE37" s="6">
        <f>TPS!AE37+'NPS FINAL'!AE37</f>
        <v>0</v>
      </c>
      <c r="AF37" s="6">
        <f>TPS!AF37+'NPS FINAL'!AF37</f>
        <v>0</v>
      </c>
      <c r="AG37" s="6">
        <f>TPS!AG37+'NPS FINAL'!AG37</f>
        <v>0</v>
      </c>
      <c r="AH37" s="6">
        <f>TPS!AH37+'NPS FINAL'!AH37</f>
        <v>14572</v>
      </c>
      <c r="AI37" s="6">
        <f>TPS!AI37+'NPS FINAL'!AI37</f>
        <v>77699</v>
      </c>
      <c r="AJ37" s="6">
        <f>TPS!AJ37+'NPS FINAL'!AJ37</f>
        <v>2144</v>
      </c>
      <c r="AK37" s="6">
        <f>TPS!AK37+'NPS FINAL'!AK37</f>
        <v>2144</v>
      </c>
      <c r="AL37" s="6">
        <f>TPS!AL37+'NPS FINAL'!AL37</f>
        <v>0</v>
      </c>
      <c r="AM37" s="6">
        <f>TPS!AM37+'NPS FINAL'!AM37</f>
        <v>17195</v>
      </c>
      <c r="AN37" s="6">
        <f>TPS!AN37+'NPS FINAL'!AN37</f>
        <v>17195</v>
      </c>
      <c r="AO37" s="6">
        <f>TPS!AO37+'NPS FINAL'!AO37</f>
        <v>0</v>
      </c>
      <c r="AP37" s="6">
        <f>TPS!AP37+'NPS FINAL'!AP37</f>
        <v>0</v>
      </c>
      <c r="AQ37" s="6">
        <f>TPS!AQ37+'NPS FINAL'!AQ37</f>
        <v>0</v>
      </c>
      <c r="AR37" s="6">
        <f>TPS!AR37+'NPS FINAL'!AR37</f>
        <v>0</v>
      </c>
      <c r="AS37" s="6">
        <f>TPS!AS37+'NPS FINAL'!AS37</f>
        <v>97038</v>
      </c>
      <c r="AT37" s="5" t="s">
        <v>70</v>
      </c>
    </row>
    <row r="38" spans="1:46" x14ac:dyDescent="0.25">
      <c r="A38" s="5" t="s">
        <v>71</v>
      </c>
      <c r="B38" s="6">
        <f>TPS!B38+'NPS FINAL'!B38</f>
        <v>47826</v>
      </c>
      <c r="C38" s="6">
        <f>TPS!C38+'NPS FINAL'!C38</f>
        <v>38295</v>
      </c>
      <c r="D38" s="6">
        <f>TPS!D38+'NPS FINAL'!D38</f>
        <v>26238</v>
      </c>
      <c r="E38" s="6">
        <f>TPS!E38+'NPS FINAL'!E38</f>
        <v>5525</v>
      </c>
      <c r="F38" s="6">
        <f>TPS!F38+'NPS FINAL'!F38</f>
        <v>2140</v>
      </c>
      <c r="G38" s="6">
        <f>TPS!G38+'NPS FINAL'!G38</f>
        <v>31601</v>
      </c>
      <c r="H38" s="6">
        <f>TPS!H38+'NPS FINAL'!H38</f>
        <v>4266</v>
      </c>
      <c r="I38" s="6">
        <f>TPS!I38+'NPS FINAL'!I38</f>
        <v>37275</v>
      </c>
      <c r="J38" s="6">
        <f>TPS!J38+'NPS FINAL'!J38</f>
        <v>28959</v>
      </c>
      <c r="K38" s="6">
        <f>TPS!K38+'NPS FINAL'!K38</f>
        <v>0</v>
      </c>
      <c r="L38" s="6">
        <f>TPS!L38+'NPS FINAL'!L38</f>
        <v>0</v>
      </c>
      <c r="M38" s="6">
        <f>TPS!M38+'NPS FINAL'!M38</f>
        <v>0</v>
      </c>
      <c r="N38" s="6">
        <f>TPS!N38+'NPS FINAL'!N38</f>
        <v>4118</v>
      </c>
      <c r="O38" s="6">
        <f>TPS!O38+'NPS FINAL'!O38</f>
        <v>2918</v>
      </c>
      <c r="P38" s="6">
        <f>TPS!P38+'NPS FINAL'!P38</f>
        <v>0</v>
      </c>
      <c r="Q38" s="6">
        <f>TPS!Q38+'NPS FINAL'!Q38</f>
        <v>0</v>
      </c>
      <c r="R38" s="6">
        <f>TPS!R38+'NPS FINAL'!R38</f>
        <v>11032</v>
      </c>
      <c r="S38" s="6">
        <f>TPS!S38+'NPS FINAL'!S38</f>
        <v>2875</v>
      </c>
      <c r="T38" s="6">
        <f>TPS!T38+'NPS FINAL'!T38</f>
        <v>243068</v>
      </c>
      <c r="U38" s="6">
        <f>TPS!U38+'NPS FINAL'!U38</f>
        <v>2598</v>
      </c>
      <c r="V38" s="6">
        <f>TPS!V38+'NPS FINAL'!V38</f>
        <v>3802</v>
      </c>
      <c r="W38" s="6">
        <f>TPS!W38+'NPS FINAL'!W38</f>
        <v>0</v>
      </c>
      <c r="X38" s="6">
        <f>TPS!X38+'NPS FINAL'!X38</f>
        <v>0</v>
      </c>
      <c r="Y38" s="6">
        <f>TPS!Y38+'NPS FINAL'!Y38</f>
        <v>0</v>
      </c>
      <c r="Z38" s="6">
        <f>TPS!Z38+'NPS FINAL'!Z38</f>
        <v>1859</v>
      </c>
      <c r="AA38" s="6">
        <f>TPS!AA38+'NPS FINAL'!AA38</f>
        <v>7315</v>
      </c>
      <c r="AB38" s="6">
        <f>TPS!AB38+'NPS FINAL'!AB38</f>
        <v>0</v>
      </c>
      <c r="AC38" s="6">
        <f>TPS!AC38+'NPS FINAL'!AC38</f>
        <v>0</v>
      </c>
      <c r="AD38" s="6">
        <f>TPS!AD38+'NPS FINAL'!AD38</f>
        <v>0</v>
      </c>
      <c r="AE38" s="6">
        <f>TPS!AE38+'NPS FINAL'!AE38</f>
        <v>0</v>
      </c>
      <c r="AF38" s="6">
        <f>TPS!AF38+'NPS FINAL'!AF38</f>
        <v>14004</v>
      </c>
      <c r="AG38" s="6">
        <f>TPS!AG38+'NPS FINAL'!AG38</f>
        <v>0</v>
      </c>
      <c r="AH38" s="6">
        <f>TPS!AH38+'NPS FINAL'!AH38</f>
        <v>29578</v>
      </c>
      <c r="AI38" s="6">
        <f>TPS!AI38+'NPS FINAL'!AI38</f>
        <v>272646</v>
      </c>
      <c r="AJ38" s="6">
        <f>TPS!AJ38+'NPS FINAL'!AJ38</f>
        <v>10718</v>
      </c>
      <c r="AK38" s="6">
        <f>TPS!AK38+'NPS FINAL'!AK38</f>
        <v>10718</v>
      </c>
      <c r="AL38" s="6">
        <f>TPS!AL38+'NPS FINAL'!AL38</f>
        <v>0</v>
      </c>
      <c r="AM38" s="6">
        <f>TPS!AM38+'NPS FINAL'!AM38</f>
        <v>54460</v>
      </c>
      <c r="AN38" s="6">
        <f>TPS!AN38+'NPS FINAL'!AN38</f>
        <v>54460</v>
      </c>
      <c r="AO38" s="6">
        <f>TPS!AO38+'NPS FINAL'!AO38</f>
        <v>2263</v>
      </c>
      <c r="AP38" s="6">
        <f>TPS!AP38+'NPS FINAL'!AP38</f>
        <v>0</v>
      </c>
      <c r="AQ38" s="6">
        <f>TPS!AQ38+'NPS FINAL'!AQ38</f>
        <v>0</v>
      </c>
      <c r="AR38" s="6">
        <f>TPS!AR38+'NPS FINAL'!AR38</f>
        <v>2263</v>
      </c>
      <c r="AS38" s="6">
        <f>TPS!AS38+'NPS FINAL'!AS38</f>
        <v>340087</v>
      </c>
      <c r="AT38" s="5" t="s">
        <v>71</v>
      </c>
    </row>
    <row r="39" spans="1:46" x14ac:dyDescent="0.25">
      <c r="A39" s="5" t="s">
        <v>72</v>
      </c>
      <c r="B39" s="6">
        <f>TPS!B39+'NPS FINAL'!B39</f>
        <v>49558</v>
      </c>
      <c r="C39" s="6">
        <f>TPS!C39+'NPS FINAL'!C39</f>
        <v>41523</v>
      </c>
      <c r="D39" s="6">
        <f>TPS!D39+'NPS FINAL'!D39</f>
        <v>32144</v>
      </c>
      <c r="E39" s="6">
        <f>TPS!E39+'NPS FINAL'!E39</f>
        <v>25333</v>
      </c>
      <c r="F39" s="6">
        <f>TPS!F39+'NPS FINAL'!F39</f>
        <v>3101</v>
      </c>
      <c r="G39" s="6">
        <f>TPS!G39+'NPS FINAL'!G39</f>
        <v>9926</v>
      </c>
      <c r="H39" s="6">
        <f>TPS!H39+'NPS FINAL'!H39</f>
        <v>6200</v>
      </c>
      <c r="I39" s="6">
        <f>TPS!I39+'NPS FINAL'!I39</f>
        <v>28392</v>
      </c>
      <c r="J39" s="6">
        <f>TPS!J39+'NPS FINAL'!J39</f>
        <v>11288</v>
      </c>
      <c r="K39" s="6">
        <f>TPS!K39+'NPS FINAL'!K39</f>
        <v>2602</v>
      </c>
      <c r="L39" s="6">
        <f>TPS!L39+'NPS FINAL'!L39</f>
        <v>1717</v>
      </c>
      <c r="M39" s="6">
        <f>TPS!M39+'NPS FINAL'!M39</f>
        <v>3995</v>
      </c>
      <c r="N39" s="6">
        <f>TPS!N39+'NPS FINAL'!N39</f>
        <v>3421</v>
      </c>
      <c r="O39" s="6">
        <f>TPS!O39+'NPS FINAL'!O39</f>
        <v>1636</v>
      </c>
      <c r="P39" s="6">
        <f>TPS!P39+'NPS FINAL'!P39</f>
        <v>2023</v>
      </c>
      <c r="Q39" s="6">
        <f>TPS!Q39+'NPS FINAL'!Q39</f>
        <v>0</v>
      </c>
      <c r="R39" s="6">
        <f>TPS!R39+'NPS FINAL'!R39</f>
        <v>1664</v>
      </c>
      <c r="S39" s="6">
        <f>TPS!S39+'NPS FINAL'!S39</f>
        <v>4233</v>
      </c>
      <c r="T39" s="6">
        <f>TPS!T39+'NPS FINAL'!T39</f>
        <v>228756</v>
      </c>
      <c r="U39" s="6">
        <f>TPS!U39+'NPS FINAL'!U39</f>
        <v>4098</v>
      </c>
      <c r="V39" s="6">
        <f>TPS!V39+'NPS FINAL'!V39</f>
        <v>2688</v>
      </c>
      <c r="W39" s="6">
        <f>TPS!W39+'NPS FINAL'!W39</f>
        <v>1664</v>
      </c>
      <c r="X39" s="6">
        <f>TPS!X39+'NPS FINAL'!X39</f>
        <v>0</v>
      </c>
      <c r="Y39" s="6">
        <f>TPS!Y39+'NPS FINAL'!Y39</f>
        <v>0</v>
      </c>
      <c r="Z39" s="6">
        <f>TPS!Z39+'NPS FINAL'!Z39</f>
        <v>5117</v>
      </c>
      <c r="AA39" s="6">
        <f>TPS!AA39+'NPS FINAL'!AA39</f>
        <v>12703</v>
      </c>
      <c r="AB39" s="6">
        <f>TPS!AB39+'NPS FINAL'!AB39</f>
        <v>6478</v>
      </c>
      <c r="AC39" s="6">
        <f>TPS!AC39+'NPS FINAL'!AC39</f>
        <v>0</v>
      </c>
      <c r="AD39" s="6">
        <f>TPS!AD39+'NPS FINAL'!AD39</f>
        <v>0</v>
      </c>
      <c r="AE39" s="6">
        <f>TPS!AE39+'NPS FINAL'!AE39</f>
        <v>0</v>
      </c>
      <c r="AF39" s="6">
        <f>TPS!AF39+'NPS FINAL'!AF39</f>
        <v>28973</v>
      </c>
      <c r="AG39" s="6">
        <f>TPS!AG39+'NPS FINAL'!AG39</f>
        <v>0</v>
      </c>
      <c r="AH39" s="6">
        <f>TPS!AH39+'NPS FINAL'!AH39</f>
        <v>61721</v>
      </c>
      <c r="AI39" s="6">
        <f>TPS!AI39+'NPS FINAL'!AI39</f>
        <v>290477</v>
      </c>
      <c r="AJ39" s="6">
        <f>TPS!AJ39+'NPS FINAL'!AJ39</f>
        <v>10753</v>
      </c>
      <c r="AK39" s="6">
        <f>TPS!AK39+'NPS FINAL'!AK39</f>
        <v>10753</v>
      </c>
      <c r="AL39" s="6">
        <f>TPS!AL39+'NPS FINAL'!AL39</f>
        <v>0</v>
      </c>
      <c r="AM39" s="6">
        <f>TPS!AM39+'NPS FINAL'!AM39</f>
        <v>87898</v>
      </c>
      <c r="AN39" s="6">
        <f>TPS!AN39+'NPS FINAL'!AN39</f>
        <v>87898</v>
      </c>
      <c r="AO39" s="6">
        <f>TPS!AO39+'NPS FINAL'!AO39</f>
        <v>12315</v>
      </c>
      <c r="AP39" s="6">
        <f>TPS!AP39+'NPS FINAL'!AP39</f>
        <v>0</v>
      </c>
      <c r="AQ39" s="6">
        <f>TPS!AQ39+'NPS FINAL'!AQ39</f>
        <v>0</v>
      </c>
      <c r="AR39" s="6">
        <f>TPS!AR39+'NPS FINAL'!AR39</f>
        <v>12315</v>
      </c>
      <c r="AS39" s="6">
        <f>TPS!AS39+'NPS FINAL'!AS39</f>
        <v>401443</v>
      </c>
      <c r="AT39" s="5" t="s">
        <v>72</v>
      </c>
    </row>
    <row r="40" spans="1:46" x14ac:dyDescent="0.25">
      <c r="A40" s="5" t="s">
        <v>73</v>
      </c>
      <c r="B40" s="6">
        <f>TPS!B40+'NPS FINAL'!B40</f>
        <v>58123</v>
      </c>
      <c r="C40" s="6">
        <f>TPS!C40+'NPS FINAL'!C40</f>
        <v>41321</v>
      </c>
      <c r="D40" s="6">
        <f>TPS!D40+'NPS FINAL'!D40</f>
        <v>19921</v>
      </c>
      <c r="E40" s="6">
        <f>TPS!E40+'NPS FINAL'!E40</f>
        <v>7453</v>
      </c>
      <c r="F40" s="6">
        <f>TPS!F40+'NPS FINAL'!F40</f>
        <v>3101</v>
      </c>
      <c r="G40" s="6">
        <f>TPS!G40+'NPS FINAL'!G40</f>
        <v>3037</v>
      </c>
      <c r="H40" s="6">
        <f>TPS!H40+'NPS FINAL'!H40</f>
        <v>2496</v>
      </c>
      <c r="I40" s="6">
        <f>TPS!I40+'NPS FINAL'!I40</f>
        <v>28086</v>
      </c>
      <c r="J40" s="6">
        <f>TPS!J40+'NPS FINAL'!J40</f>
        <v>3217</v>
      </c>
      <c r="K40" s="6">
        <f>TPS!K40+'NPS FINAL'!K40</f>
        <v>0</v>
      </c>
      <c r="L40" s="6">
        <f>TPS!L40+'NPS FINAL'!L40</f>
        <v>0</v>
      </c>
      <c r="M40" s="6">
        <f>TPS!M40+'NPS FINAL'!M40</f>
        <v>2109</v>
      </c>
      <c r="N40" s="6">
        <f>TPS!N40+'NPS FINAL'!N40</f>
        <v>2427</v>
      </c>
      <c r="O40" s="6">
        <f>TPS!O40+'NPS FINAL'!O40</f>
        <v>0</v>
      </c>
      <c r="P40" s="6">
        <f>TPS!P40+'NPS FINAL'!P40</f>
        <v>2073</v>
      </c>
      <c r="Q40" s="6">
        <f>TPS!Q40+'NPS FINAL'!Q40</f>
        <v>0</v>
      </c>
      <c r="R40" s="6">
        <f>TPS!R40+'NPS FINAL'!R40</f>
        <v>0</v>
      </c>
      <c r="S40" s="6">
        <f>TPS!S40+'NPS FINAL'!S40</f>
        <v>4962</v>
      </c>
      <c r="T40" s="6">
        <f>TPS!T40+'NPS FINAL'!T40</f>
        <v>178326</v>
      </c>
      <c r="U40" s="6">
        <f>TPS!U40+'NPS FINAL'!U40</f>
        <v>1596</v>
      </c>
      <c r="V40" s="6">
        <f>TPS!V40+'NPS FINAL'!V40</f>
        <v>3802</v>
      </c>
      <c r="W40" s="6">
        <f>TPS!W40+'NPS FINAL'!W40</f>
        <v>0</v>
      </c>
      <c r="X40" s="6">
        <f>TPS!X40+'NPS FINAL'!X40</f>
        <v>0</v>
      </c>
      <c r="Y40" s="6">
        <f>TPS!Y40+'NPS FINAL'!Y40</f>
        <v>0</v>
      </c>
      <c r="Z40" s="6">
        <f>TPS!Z40+'NPS FINAL'!Z40</f>
        <v>1859</v>
      </c>
      <c r="AA40" s="6">
        <f>TPS!AA40+'NPS FINAL'!AA40</f>
        <v>14629</v>
      </c>
      <c r="AB40" s="6">
        <f>TPS!AB40+'NPS FINAL'!AB40</f>
        <v>0</v>
      </c>
      <c r="AC40" s="6">
        <f>TPS!AC40+'NPS FINAL'!AC40</f>
        <v>0</v>
      </c>
      <c r="AD40" s="6">
        <f>TPS!AD40+'NPS FINAL'!AD40</f>
        <v>0</v>
      </c>
      <c r="AE40" s="6">
        <f>TPS!AE40+'NPS FINAL'!AE40</f>
        <v>0</v>
      </c>
      <c r="AF40" s="6">
        <f>TPS!AF40+'NPS FINAL'!AF40</f>
        <v>25689</v>
      </c>
      <c r="AG40" s="6">
        <f>TPS!AG40+'NPS FINAL'!AG40</f>
        <v>0</v>
      </c>
      <c r="AH40" s="6">
        <f>TPS!AH40+'NPS FINAL'!AH40</f>
        <v>47575</v>
      </c>
      <c r="AI40" s="6">
        <f>TPS!AI40+'NPS FINAL'!AI40</f>
        <v>225901</v>
      </c>
      <c r="AJ40" s="6">
        <f>TPS!AJ40+'NPS FINAL'!AJ40</f>
        <v>0</v>
      </c>
      <c r="AK40" s="6">
        <f>TPS!AK40+'NPS FINAL'!AK40</f>
        <v>0</v>
      </c>
      <c r="AL40" s="6">
        <f>TPS!AL40+'NPS FINAL'!AL40</f>
        <v>0</v>
      </c>
      <c r="AM40" s="6">
        <f>TPS!AM40+'NPS FINAL'!AM40</f>
        <v>36243</v>
      </c>
      <c r="AN40" s="6">
        <f>TPS!AN40+'NPS FINAL'!AN40</f>
        <v>36243</v>
      </c>
      <c r="AO40" s="6">
        <f>TPS!AO40+'NPS FINAL'!AO40</f>
        <v>0</v>
      </c>
      <c r="AP40" s="6">
        <f>TPS!AP40+'NPS FINAL'!AP40</f>
        <v>0</v>
      </c>
      <c r="AQ40" s="6">
        <f>TPS!AQ40+'NPS FINAL'!AQ40</f>
        <v>0</v>
      </c>
      <c r="AR40" s="6">
        <f>TPS!AR40+'NPS FINAL'!AR40</f>
        <v>0</v>
      </c>
      <c r="AS40" s="6">
        <f>TPS!AS40+'NPS FINAL'!AS40</f>
        <v>262144</v>
      </c>
      <c r="AT40" s="5" t="s">
        <v>73</v>
      </c>
    </row>
    <row r="41" spans="1:46" x14ac:dyDescent="0.25">
      <c r="A41" s="5" t="s">
        <v>74</v>
      </c>
      <c r="B41" s="6">
        <f>TPS!B41+'NPS FINAL'!B41</f>
        <v>58979</v>
      </c>
      <c r="C41" s="6">
        <f>TPS!C41+'NPS FINAL'!C41</f>
        <v>64915</v>
      </c>
      <c r="D41" s="6">
        <f>TPS!D41+'NPS FINAL'!D41</f>
        <v>19026</v>
      </c>
      <c r="E41" s="6">
        <f>TPS!E41+'NPS FINAL'!E41</f>
        <v>31120</v>
      </c>
      <c r="F41" s="6">
        <f>TPS!F41+'NPS FINAL'!F41</f>
        <v>5242</v>
      </c>
      <c r="G41" s="6">
        <f>TPS!G41+'NPS FINAL'!G41</f>
        <v>24782</v>
      </c>
      <c r="H41" s="6">
        <f>TPS!H41+'NPS FINAL'!H41</f>
        <v>4348</v>
      </c>
      <c r="I41" s="6">
        <f>TPS!I41+'NPS FINAL'!I41</f>
        <v>24804</v>
      </c>
      <c r="J41" s="6">
        <f>TPS!J41+'NPS FINAL'!J41</f>
        <v>19407</v>
      </c>
      <c r="K41" s="6">
        <f>TPS!K41+'NPS FINAL'!K41</f>
        <v>2599</v>
      </c>
      <c r="L41" s="6">
        <f>TPS!L41+'NPS FINAL'!L41</f>
        <v>1717</v>
      </c>
      <c r="M41" s="6">
        <f>TPS!M41+'NPS FINAL'!M41</f>
        <v>3614</v>
      </c>
      <c r="N41" s="6">
        <f>TPS!N41+'NPS FINAL'!N41</f>
        <v>1731</v>
      </c>
      <c r="O41" s="6">
        <f>TPS!O41+'NPS FINAL'!O41</f>
        <v>1636</v>
      </c>
      <c r="P41" s="6">
        <f>TPS!P41+'NPS FINAL'!P41</f>
        <v>5482</v>
      </c>
      <c r="Q41" s="6">
        <f>TPS!Q41+'NPS FINAL'!Q41</f>
        <v>1259</v>
      </c>
      <c r="R41" s="6">
        <f>TPS!R41+'NPS FINAL'!R41</f>
        <v>5540</v>
      </c>
      <c r="S41" s="6">
        <f>TPS!S41+'NPS FINAL'!S41</f>
        <v>2145</v>
      </c>
      <c r="T41" s="6">
        <f>TPS!T41+'NPS FINAL'!T41</f>
        <v>278346</v>
      </c>
      <c r="U41" s="6">
        <f>TPS!U41+'NPS FINAL'!U41</f>
        <v>5694</v>
      </c>
      <c r="V41" s="6">
        <f>TPS!V41+'NPS FINAL'!V41</f>
        <v>2688</v>
      </c>
      <c r="W41" s="6">
        <f>TPS!W41+'NPS FINAL'!W41</f>
        <v>0</v>
      </c>
      <c r="X41" s="6">
        <f>TPS!X41+'NPS FINAL'!X41</f>
        <v>0</v>
      </c>
      <c r="Y41" s="6">
        <f>TPS!Y41+'NPS FINAL'!Y41</f>
        <v>0</v>
      </c>
      <c r="Z41" s="6">
        <f>TPS!Z41+'NPS FINAL'!Z41</f>
        <v>12702</v>
      </c>
      <c r="AA41" s="6">
        <f>TPS!AA41+'NPS FINAL'!AA41</f>
        <v>20013</v>
      </c>
      <c r="AB41" s="6">
        <f>TPS!AB41+'NPS FINAL'!AB41</f>
        <v>6478</v>
      </c>
      <c r="AC41" s="6">
        <f>TPS!AC41+'NPS FINAL'!AC41</f>
        <v>0</v>
      </c>
      <c r="AD41" s="6">
        <f>TPS!AD41+'NPS FINAL'!AD41</f>
        <v>0</v>
      </c>
      <c r="AE41" s="6">
        <f>TPS!AE41+'NPS FINAL'!AE41</f>
        <v>0</v>
      </c>
      <c r="AF41" s="6">
        <f>TPS!AF41+'NPS FINAL'!AF41</f>
        <v>23759</v>
      </c>
      <c r="AG41" s="6">
        <f>TPS!AG41+'NPS FINAL'!AG41</f>
        <v>0</v>
      </c>
      <c r="AH41" s="6">
        <f>TPS!AH41+'NPS FINAL'!AH41</f>
        <v>71334</v>
      </c>
      <c r="AI41" s="6">
        <f>TPS!AI41+'NPS FINAL'!AI41</f>
        <v>349680</v>
      </c>
      <c r="AJ41" s="6">
        <f>TPS!AJ41+'NPS FINAL'!AJ41</f>
        <v>4322</v>
      </c>
      <c r="AK41" s="6">
        <f>TPS!AK41+'NPS FINAL'!AK41</f>
        <v>4322</v>
      </c>
      <c r="AL41" s="6">
        <f>TPS!AL41+'NPS FINAL'!AL41</f>
        <v>0</v>
      </c>
      <c r="AM41" s="6">
        <f>TPS!AM41+'NPS FINAL'!AM41</f>
        <v>71672</v>
      </c>
      <c r="AN41" s="6">
        <f>TPS!AN41+'NPS FINAL'!AN41</f>
        <v>71672</v>
      </c>
      <c r="AO41" s="6">
        <f>TPS!AO41+'NPS FINAL'!AO41</f>
        <v>8381</v>
      </c>
      <c r="AP41" s="6">
        <f>TPS!AP41+'NPS FINAL'!AP41</f>
        <v>5265</v>
      </c>
      <c r="AQ41" s="6">
        <f>TPS!AQ41+'NPS FINAL'!AQ41</f>
        <v>0</v>
      </c>
      <c r="AR41" s="6">
        <f>TPS!AR41+'NPS FINAL'!AR41</f>
        <v>13646</v>
      </c>
      <c r="AS41" s="6">
        <f>TPS!AS41+'NPS FINAL'!AS41</f>
        <v>439320</v>
      </c>
      <c r="AT41" s="5" t="s">
        <v>74</v>
      </c>
    </row>
    <row r="42" spans="1:46" x14ac:dyDescent="0.25">
      <c r="A42" s="5" t="s">
        <v>75</v>
      </c>
      <c r="B42" s="6">
        <f>TPS!B42+'NPS FINAL'!B42</f>
        <v>76754</v>
      </c>
      <c r="C42" s="6">
        <f>TPS!C42+'NPS FINAL'!C42</f>
        <v>53350</v>
      </c>
      <c r="D42" s="6">
        <f>TPS!D42+'NPS FINAL'!D42</f>
        <v>25825</v>
      </c>
      <c r="E42" s="6">
        <f>TPS!E42+'NPS FINAL'!E42</f>
        <v>14460</v>
      </c>
      <c r="F42" s="6">
        <f>TPS!F42+'NPS FINAL'!F42</f>
        <v>3096</v>
      </c>
      <c r="G42" s="6">
        <f>TPS!G42+'NPS FINAL'!G42</f>
        <v>19675</v>
      </c>
      <c r="H42" s="6">
        <f>TPS!H42+'NPS FINAL'!H42</f>
        <v>6755</v>
      </c>
      <c r="I42" s="6">
        <f>TPS!I42+'NPS FINAL'!I42</f>
        <v>16607</v>
      </c>
      <c r="J42" s="6">
        <f>TPS!J42+'NPS FINAL'!J42</f>
        <v>3781</v>
      </c>
      <c r="K42" s="6">
        <f>TPS!K42+'NPS FINAL'!K42</f>
        <v>1579</v>
      </c>
      <c r="L42" s="6">
        <f>TPS!L42+'NPS FINAL'!L42</f>
        <v>0</v>
      </c>
      <c r="M42" s="6">
        <f>TPS!M42+'NPS FINAL'!M42</f>
        <v>0</v>
      </c>
      <c r="N42" s="6">
        <f>TPS!N42+'NPS FINAL'!N42</f>
        <v>2427</v>
      </c>
      <c r="O42" s="6">
        <f>TPS!O42+'NPS FINAL'!O42</f>
        <v>3596</v>
      </c>
      <c r="P42" s="6">
        <f>TPS!P42+'NPS FINAL'!P42</f>
        <v>2023</v>
      </c>
      <c r="Q42" s="6">
        <f>TPS!Q42+'NPS FINAL'!Q42</f>
        <v>0</v>
      </c>
      <c r="R42" s="6">
        <f>TPS!R42+'NPS FINAL'!R42</f>
        <v>0</v>
      </c>
      <c r="S42" s="6">
        <f>TPS!S42+'NPS FINAL'!S42</f>
        <v>2145</v>
      </c>
      <c r="T42" s="6">
        <f>TPS!T42+'NPS FINAL'!T42</f>
        <v>232073</v>
      </c>
      <c r="U42" s="6">
        <f>TPS!U42+'NPS FINAL'!U42</f>
        <v>4098</v>
      </c>
      <c r="V42" s="6">
        <f>TPS!V42+'NPS FINAL'!V42</f>
        <v>6490</v>
      </c>
      <c r="W42" s="6">
        <f>TPS!W42+'NPS FINAL'!W42</f>
        <v>0</v>
      </c>
      <c r="X42" s="6">
        <f>TPS!X42+'NPS FINAL'!X42</f>
        <v>0</v>
      </c>
      <c r="Y42" s="6">
        <f>TPS!Y42+'NPS FINAL'!Y42</f>
        <v>0</v>
      </c>
      <c r="Z42" s="6">
        <f>TPS!Z42+'NPS FINAL'!Z42</f>
        <v>4655</v>
      </c>
      <c r="AA42" s="6">
        <f>TPS!AA42+'NPS FINAL'!AA42</f>
        <v>10776</v>
      </c>
      <c r="AB42" s="6">
        <f>TPS!AB42+'NPS FINAL'!AB42</f>
        <v>0</v>
      </c>
      <c r="AC42" s="6">
        <f>TPS!AC42+'NPS FINAL'!AC42</f>
        <v>0</v>
      </c>
      <c r="AD42" s="6">
        <f>TPS!AD42+'NPS FINAL'!AD42</f>
        <v>0</v>
      </c>
      <c r="AE42" s="6">
        <f>TPS!AE42+'NPS FINAL'!AE42</f>
        <v>0</v>
      </c>
      <c r="AF42" s="6">
        <f>TPS!AF42+'NPS FINAL'!AF42</f>
        <v>7606</v>
      </c>
      <c r="AG42" s="6">
        <f>TPS!AG42+'NPS FINAL'!AG42</f>
        <v>0</v>
      </c>
      <c r="AH42" s="6">
        <f>TPS!AH42+'NPS FINAL'!AH42</f>
        <v>33625</v>
      </c>
      <c r="AI42" s="6">
        <f>TPS!AI42+'NPS FINAL'!AI42</f>
        <v>265698</v>
      </c>
      <c r="AJ42" s="6">
        <f>TPS!AJ42+'NPS FINAL'!AJ42</f>
        <v>8609</v>
      </c>
      <c r="AK42" s="6">
        <f>TPS!AK42+'NPS FINAL'!AK42</f>
        <v>8609</v>
      </c>
      <c r="AL42" s="6">
        <f>TPS!AL42+'NPS FINAL'!AL42</f>
        <v>0</v>
      </c>
      <c r="AM42" s="6">
        <f>TPS!AM42+'NPS FINAL'!AM42</f>
        <v>79900</v>
      </c>
      <c r="AN42" s="6">
        <f>TPS!AN42+'NPS FINAL'!AN42</f>
        <v>79900</v>
      </c>
      <c r="AO42" s="6">
        <f>TPS!AO42+'NPS FINAL'!AO42</f>
        <v>6158</v>
      </c>
      <c r="AP42" s="6">
        <f>TPS!AP42+'NPS FINAL'!AP42</f>
        <v>3582</v>
      </c>
      <c r="AQ42" s="6">
        <f>TPS!AQ42+'NPS FINAL'!AQ42</f>
        <v>0</v>
      </c>
      <c r="AR42" s="6">
        <f>TPS!AR42+'NPS FINAL'!AR42</f>
        <v>9740</v>
      </c>
      <c r="AS42" s="6">
        <f>TPS!AS42+'NPS FINAL'!AS42</f>
        <v>363947</v>
      </c>
      <c r="AT42" s="5" t="s">
        <v>75</v>
      </c>
    </row>
    <row r="43" spans="1:46" x14ac:dyDescent="0.25">
      <c r="A43" s="5" t="s">
        <v>91</v>
      </c>
      <c r="B43" s="6">
        <f>TPS!B43+'NPS FINAL'!B43</f>
        <v>2235924</v>
      </c>
      <c r="C43" s="6">
        <f>TPS!C43+'NPS FINAL'!C43</f>
        <v>1101007</v>
      </c>
      <c r="D43" s="6">
        <f>TPS!D43+'NPS FINAL'!D43</f>
        <v>1467204</v>
      </c>
      <c r="E43" s="6">
        <f>TPS!E43+'NPS FINAL'!E43</f>
        <v>522780</v>
      </c>
      <c r="F43" s="6">
        <f>TPS!F43+'NPS FINAL'!F43</f>
        <v>569624</v>
      </c>
      <c r="G43" s="6">
        <f>TPS!G43+'NPS FINAL'!G43</f>
        <v>740438</v>
      </c>
      <c r="H43" s="6">
        <f>TPS!H43+'NPS FINAL'!H43</f>
        <v>342055</v>
      </c>
      <c r="I43" s="6">
        <f>TPS!I43+'NPS FINAL'!I43</f>
        <v>825979</v>
      </c>
      <c r="J43" s="6">
        <f>TPS!J43+'NPS FINAL'!J43</f>
        <v>591982</v>
      </c>
      <c r="K43" s="6">
        <f>TPS!K43+'NPS FINAL'!K43</f>
        <v>70386</v>
      </c>
      <c r="L43" s="6">
        <f>TPS!L43+'NPS FINAL'!L43</f>
        <v>22700</v>
      </c>
      <c r="M43" s="6">
        <f>TPS!M43+'NPS FINAL'!M43</f>
        <v>83787</v>
      </c>
      <c r="N43" s="6">
        <f>TPS!N43+'NPS FINAL'!N43</f>
        <v>133756</v>
      </c>
      <c r="O43" s="6">
        <f>TPS!O43+'NPS FINAL'!O43</f>
        <v>127369</v>
      </c>
      <c r="P43" s="6">
        <f>TPS!P43+'NPS FINAL'!P43</f>
        <v>100501</v>
      </c>
      <c r="Q43" s="6">
        <f>TPS!Q43+'NPS FINAL'!Q43</f>
        <v>20805</v>
      </c>
      <c r="R43" s="6">
        <f>TPS!R43+'NPS FINAL'!R43</f>
        <v>121048</v>
      </c>
      <c r="S43" s="6">
        <f>TPS!S43+'NPS FINAL'!S43</f>
        <v>222810</v>
      </c>
      <c r="T43" s="6">
        <f>TPS!T43+'NPS FINAL'!T43</f>
        <v>9300155</v>
      </c>
      <c r="U43" s="6">
        <f>TPS!U43+'NPS FINAL'!U43</f>
        <v>130886</v>
      </c>
      <c r="V43" s="6">
        <f>TPS!V43+'NPS FINAL'!V43</f>
        <v>298262</v>
      </c>
      <c r="W43" s="6">
        <f>TPS!W43+'NPS FINAL'!W43</f>
        <v>14970</v>
      </c>
      <c r="X43" s="6">
        <f>TPS!X43+'NPS FINAL'!X43</f>
        <v>2535</v>
      </c>
      <c r="Y43" s="6">
        <f>TPS!Y43+'NPS FINAL'!Y43</f>
        <v>2226</v>
      </c>
      <c r="Z43" s="6">
        <f>TPS!Z43+'NPS FINAL'!Z43</f>
        <v>183704</v>
      </c>
      <c r="AA43" s="6">
        <f>TPS!AA43+'NPS FINAL'!AA43</f>
        <v>742152</v>
      </c>
      <c r="AB43" s="6">
        <f>TPS!AB43+'NPS FINAL'!AB43</f>
        <v>246322</v>
      </c>
      <c r="AC43" s="6">
        <f>TPS!AC43+'NPS FINAL'!AC43</f>
        <v>1730</v>
      </c>
      <c r="AD43" s="6">
        <f>TPS!AD43+'NPS FINAL'!AD43</f>
        <v>24945</v>
      </c>
      <c r="AE43" s="6">
        <f>TPS!AE43+'NPS FINAL'!AE43</f>
        <v>5184</v>
      </c>
      <c r="AF43" s="6">
        <f>TPS!AF43+'NPS FINAL'!AF43</f>
        <v>709403</v>
      </c>
      <c r="AG43" s="6">
        <f>TPS!AG43+'NPS FINAL'!AG43</f>
        <v>715</v>
      </c>
      <c r="AH43" s="6">
        <f>TPS!AH43+'NPS FINAL'!AH43</f>
        <v>2363034</v>
      </c>
      <c r="AI43" s="6">
        <f>TPS!AI43+'NPS FINAL'!AI43</f>
        <v>11663189</v>
      </c>
      <c r="AJ43" s="6">
        <f>TPS!AJ43+'NPS FINAL'!AJ43</f>
        <v>247435</v>
      </c>
      <c r="AK43" s="6">
        <f>TPS!AK43+'NPS FINAL'!AK43</f>
        <v>247435</v>
      </c>
      <c r="AL43" s="6">
        <f>TPS!AL43+'NPS FINAL'!AL43</f>
        <v>1122899</v>
      </c>
      <c r="AM43" s="6">
        <f>TPS!AM43+'NPS FINAL'!AM43</f>
        <v>1125508</v>
      </c>
      <c r="AN43" s="6">
        <f>TPS!AN43+'NPS FINAL'!AN43</f>
        <v>2248407</v>
      </c>
      <c r="AO43" s="6">
        <f>TPS!AO43+'NPS FINAL'!AO43</f>
        <v>244064</v>
      </c>
      <c r="AP43" s="6">
        <f>TPS!AP43+'NPS FINAL'!AP43</f>
        <v>86905</v>
      </c>
      <c r="AQ43" s="6">
        <f>TPS!AQ43+'NPS FINAL'!AQ43</f>
        <v>10000</v>
      </c>
      <c r="AR43" s="6">
        <f>TPS!AR43+'NPS FINAL'!AR43</f>
        <v>340969</v>
      </c>
      <c r="AS43" s="6">
        <f>TPS!AS43+'NPS FINAL'!AS43</f>
        <v>14500000</v>
      </c>
      <c r="AT43" s="5"/>
    </row>
  </sheetData>
  <mergeCells count="2">
    <mergeCell ref="A1:AL3"/>
    <mergeCell ref="AM1:AT3"/>
  </mergeCells>
  <pageMargins left="0.47244094488188976" right="0.19685039370078741" top="0.74803149606299213" bottom="0.74803149606299213" header="0.31496062992125984" footer="0.31496062992125984"/>
  <pageSetup paperSize="5" scale="5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REVISED AGRI</vt:lpstr>
      <vt:lpstr>REVISED MSME</vt:lpstr>
      <vt:lpstr>OPS FINAL</vt:lpstr>
      <vt:lpstr>TPS</vt:lpstr>
      <vt:lpstr>NPS FINAL</vt:lpstr>
      <vt:lpstr>TOTAL ACP</vt:lpstr>
      <vt:lpstr>'REVISED AGRI'!Print_Area</vt:lpstr>
      <vt:lpstr>'REVISED MSME'!Print_Area</vt:lpstr>
      <vt:lpstr>'TOTAL ACP'!Print_Area</vt:lpstr>
      <vt:lpstr>TPS!Print_Area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2019-07-03T04:02:40Z</dcterms:modified>
</cp:coreProperties>
</file>